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ccbruins-my.sharepoint.com/personal/gchase5_slcc_edu/Documents/Documents/Auxiliary Services Pepsi Store/"/>
    </mc:Choice>
  </mc:AlternateContent>
  <xr:revisionPtr revIDLastSave="217" documentId="8_{6197FD10-51AB-449B-8200-D3083C83161A}" xr6:coauthVersionLast="47" xr6:coauthVersionMax="47" xr10:uidLastSave="{D7032A37-860C-4E20-A2C1-E51667B41D96}"/>
  <bookViews>
    <workbookView xWindow="28680" yWindow="-120" windowWidth="29040" windowHeight="15840" xr2:uid="{46BEA388-81E0-421B-BAF9-C6501A962C65}"/>
  </bookViews>
  <sheets>
    <sheet name="Aux Serv Pepsi Order Form FY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3" i="4" l="1"/>
  <c r="G284" i="4"/>
  <c r="G282" i="4"/>
  <c r="G19" i="4"/>
  <c r="G23" i="4"/>
  <c r="G51" i="4"/>
  <c r="G65" i="4"/>
  <c r="G61" i="4"/>
  <c r="G120" i="4" l="1"/>
  <c r="G46" i="4"/>
  <c r="G41" i="4"/>
  <c r="G45" i="4"/>
  <c r="G44" i="4"/>
  <c r="G27" i="4"/>
  <c r="G55" i="4"/>
  <c r="G54" i="4"/>
  <c r="G53" i="4"/>
  <c r="G52" i="4"/>
  <c r="G50" i="4"/>
  <c r="G49" i="4"/>
  <c r="G48" i="4"/>
  <c r="G47" i="4"/>
  <c r="G105" i="4"/>
  <c r="G123" i="4"/>
  <c r="G176" i="4"/>
  <c r="G153" i="4"/>
  <c r="G43" i="4"/>
  <c r="G42" i="4"/>
  <c r="G72" i="4"/>
  <c r="G74" i="4"/>
  <c r="G67" i="4"/>
  <c r="G68" i="4"/>
  <c r="G59" i="4"/>
  <c r="G249" i="4"/>
  <c r="G127" i="4"/>
  <c r="G110" i="4"/>
  <c r="G58" i="4"/>
  <c r="G236" i="4"/>
  <c r="G237" i="4"/>
  <c r="G235" i="4"/>
  <c r="G233" i="4"/>
  <c r="G232" i="4"/>
  <c r="G231" i="4"/>
  <c r="G310" i="4"/>
  <c r="G311" i="4"/>
  <c r="G312" i="4"/>
  <c r="G314" i="4"/>
  <c r="G317" i="4"/>
  <c r="G320" i="4"/>
  <c r="G331" i="4"/>
  <c r="G326" i="4"/>
  <c r="G318" i="4"/>
  <c r="G328" i="4"/>
  <c r="G319" i="4"/>
  <c r="G324" i="4"/>
  <c r="G323" i="4"/>
  <c r="G329" i="4"/>
  <c r="G327" i="4"/>
  <c r="G325" i="4"/>
  <c r="G321" i="4"/>
  <c r="G280" i="4" l="1"/>
  <c r="G281" i="4"/>
  <c r="G288" i="4"/>
  <c r="G262" i="4"/>
  <c r="G263" i="4"/>
  <c r="G265" i="4"/>
  <c r="G268" i="4"/>
  <c r="F334" i="4" a="1"/>
  <c r="F334" i="4" s="1"/>
  <c r="G333" i="4"/>
  <c r="G332" i="4"/>
  <c r="G330" i="4"/>
  <c r="G322" i="4"/>
  <c r="G316" i="4"/>
  <c r="G168" i="4"/>
  <c r="G167" i="4"/>
  <c r="G315" i="4"/>
  <c r="G313" i="4"/>
  <c r="G309" i="4"/>
  <c r="G308" i="4"/>
  <c r="G307" i="4"/>
  <c r="G306" i="4"/>
  <c r="G305" i="4"/>
  <c r="G141" i="4"/>
  <c r="G140" i="4"/>
  <c r="G302" i="4"/>
  <c r="G301" i="4"/>
  <c r="G300" i="4"/>
  <c r="G299" i="4"/>
  <c r="G298" i="4"/>
  <c r="G297" i="4"/>
  <c r="G296" i="4"/>
  <c r="G295" i="4"/>
  <c r="G292" i="4"/>
  <c r="G291" i="4"/>
  <c r="G290" i="4"/>
  <c r="G289" i="4"/>
  <c r="G287" i="4"/>
  <c r="G286" i="4"/>
  <c r="G285" i="4"/>
  <c r="G279" i="4"/>
  <c r="G278" i="4"/>
  <c r="G277" i="4"/>
  <c r="G276" i="4"/>
  <c r="G273" i="4"/>
  <c r="G272" i="4"/>
  <c r="G271" i="4"/>
  <c r="G270" i="4"/>
  <c r="G269" i="4"/>
  <c r="G267" i="4"/>
  <c r="G266" i="4"/>
  <c r="G264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8" i="4"/>
  <c r="G245" i="4"/>
  <c r="G244" i="4"/>
  <c r="G243" i="4"/>
  <c r="G242" i="4"/>
  <c r="G241" i="4"/>
  <c r="G240" i="4"/>
  <c r="G239" i="4"/>
  <c r="G238" i="4"/>
  <c r="G234" i="4"/>
  <c r="G230" i="4"/>
  <c r="G229" i="4"/>
  <c r="G228" i="4"/>
  <c r="G227" i="4"/>
  <c r="G226" i="4"/>
  <c r="G225" i="4"/>
  <c r="G224" i="4"/>
  <c r="G223" i="4"/>
  <c r="G222" i="4"/>
  <c r="G221" i="4"/>
  <c r="G220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77" i="4"/>
  <c r="G175" i="4"/>
  <c r="G174" i="4"/>
  <c r="G173" i="4"/>
  <c r="G172" i="4"/>
  <c r="G171" i="4"/>
  <c r="G170" i="4"/>
  <c r="G169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2" i="4"/>
  <c r="G151" i="4"/>
  <c r="G150" i="4"/>
  <c r="G149" i="4"/>
  <c r="G148" i="4"/>
  <c r="G147" i="4"/>
  <c r="G146" i="4"/>
  <c r="G145" i="4"/>
  <c r="G144" i="4"/>
  <c r="G143" i="4"/>
  <c r="G142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6" i="4"/>
  <c r="G125" i="4"/>
  <c r="G124" i="4"/>
  <c r="G122" i="4"/>
  <c r="G121" i="4"/>
  <c r="G119" i="4"/>
  <c r="G118" i="4"/>
  <c r="G117" i="4"/>
  <c r="G116" i="4"/>
  <c r="G115" i="4"/>
  <c r="G114" i="4"/>
  <c r="G113" i="4"/>
  <c r="G112" i="4"/>
  <c r="G111" i="4"/>
  <c r="G109" i="4"/>
  <c r="G108" i="4"/>
  <c r="G107" i="4"/>
  <c r="G106" i="4"/>
  <c r="G104" i="4"/>
  <c r="G103" i="4"/>
  <c r="G102" i="4"/>
  <c r="G101" i="4"/>
  <c r="G100" i="4"/>
  <c r="G99" i="4"/>
  <c r="G98" i="4"/>
  <c r="G97" i="4"/>
  <c r="G96" i="4"/>
  <c r="G95" i="4"/>
  <c r="G94" i="4"/>
  <c r="G90" i="4"/>
  <c r="G89" i="4"/>
  <c r="G88" i="4"/>
  <c r="G87" i="4"/>
  <c r="G86" i="4"/>
  <c r="G85" i="4"/>
  <c r="G84" i="4"/>
  <c r="G83" i="4"/>
  <c r="G82" i="4"/>
  <c r="G79" i="4"/>
  <c r="G78" i="4"/>
  <c r="G77" i="4"/>
  <c r="G76" i="4"/>
  <c r="G73" i="4"/>
  <c r="G75" i="4"/>
  <c r="G71" i="4"/>
  <c r="G70" i="4"/>
  <c r="G69" i="4"/>
  <c r="G66" i="4"/>
  <c r="G64" i="4"/>
  <c r="G63" i="4"/>
  <c r="G62" i="4"/>
  <c r="G60" i="4"/>
  <c r="G57" i="4"/>
  <c r="G56" i="4"/>
  <c r="G40" i="4"/>
  <c r="G36" i="4"/>
  <c r="G35" i="4"/>
  <c r="G34" i="4"/>
  <c r="G33" i="4"/>
  <c r="G32" i="4"/>
  <c r="G31" i="4"/>
  <c r="G30" i="4"/>
  <c r="G29" i="4"/>
  <c r="G28" i="4"/>
  <c r="G26" i="4"/>
  <c r="G25" i="4"/>
  <c r="G218" i="4" l="1"/>
  <c r="G335" i="4"/>
  <c r="G178" i="4"/>
  <c r="G80" i="4"/>
  <c r="G91" i="4"/>
  <c r="G293" i="4"/>
  <c r="G246" i="4"/>
  <c r="G274" i="4"/>
  <c r="G303" i="4"/>
  <c r="G37" i="4"/>
  <c r="G338" i="4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<sst xmlns="http://schemas.openxmlformats.org/spreadsheetml/2006/main" count="668" uniqueCount="319">
  <si>
    <t>Auxiliary Services</t>
  </si>
  <si>
    <t>Sku</t>
  </si>
  <si>
    <t>Product Name</t>
  </si>
  <si>
    <t>Package size</t>
  </si>
  <si>
    <t>Price</t>
  </si>
  <si>
    <t>Cost</t>
  </si>
  <si>
    <t>Aquafina Water</t>
  </si>
  <si>
    <t>16.9oz bottle</t>
  </si>
  <si>
    <t>20oz bottle</t>
  </si>
  <si>
    <t>16oz can</t>
  </si>
  <si>
    <t>12oz can</t>
  </si>
  <si>
    <t>Brisk Iced Tea Lemon</t>
  </si>
  <si>
    <t>Crush Grape</t>
  </si>
  <si>
    <t>Crush Orange</t>
  </si>
  <si>
    <t>Diet Mtn Dew</t>
  </si>
  <si>
    <t>Diet Pepsi</t>
  </si>
  <si>
    <t>Dole Apple 100% Juice</t>
  </si>
  <si>
    <t>15.2oz bottle</t>
  </si>
  <si>
    <t>Dole Lemonade</t>
  </si>
  <si>
    <t>Dole Orange Juice</t>
  </si>
  <si>
    <t>9.5oz bottle</t>
  </si>
  <si>
    <t>Frappuccino Caramel</t>
  </si>
  <si>
    <t>Frappuccino Mocha</t>
  </si>
  <si>
    <t>Frappuccino Vanilla</t>
  </si>
  <si>
    <t>12oz bottle</t>
  </si>
  <si>
    <t>Gatorade Cool Blue</t>
  </si>
  <si>
    <t>Gatorade Fruit Punch</t>
  </si>
  <si>
    <t>Gatorade Glacier Cherry</t>
  </si>
  <si>
    <t>Gatorade Lemon Lime</t>
  </si>
  <si>
    <t>Gatorade Orange</t>
  </si>
  <si>
    <t>Mtn Dew</t>
  </si>
  <si>
    <t>Mtn Dew Kickstart Fruit Punch</t>
  </si>
  <si>
    <t>Mtn Dew Kickstart Midnight Grape</t>
  </si>
  <si>
    <t>Mtn Dew Kickstart Orange Citrus</t>
  </si>
  <si>
    <t>Mtn Dew Kickstart Pineapple Orange Mango</t>
  </si>
  <si>
    <t>Mtn Dew Live Wire</t>
  </si>
  <si>
    <t>Mtn Dew Made With Real Sugar</t>
  </si>
  <si>
    <t>Mtn Dew Voltage Raspberry Citrus</t>
  </si>
  <si>
    <t>Mtn Dew Zero Sugar</t>
  </si>
  <si>
    <t>Mug Root Beer</t>
  </si>
  <si>
    <t>14oz bottle</t>
  </si>
  <si>
    <t>Muscle Milk Chocolate</t>
  </si>
  <si>
    <t>14oz Bottle</t>
  </si>
  <si>
    <t>Muscle Milk Pro Series 40 Intense Vanilla</t>
  </si>
  <si>
    <t>Muscle Milk Pro Series 40 Knockout Chocolate</t>
  </si>
  <si>
    <t>Muscle Milk Pro Series 40 Slammin Strawberry</t>
  </si>
  <si>
    <t>Muscle Milk Strawberries N Crème</t>
  </si>
  <si>
    <t>Muscle Milk Vanilla Crème</t>
  </si>
  <si>
    <t>16.9oz carton</t>
  </si>
  <si>
    <t>Pepsi</t>
  </si>
  <si>
    <t>Premium LIFEWTR</t>
  </si>
  <si>
    <t>Propel Grape</t>
  </si>
  <si>
    <t>Propel Strawberry Lemonade</t>
  </si>
  <si>
    <t>Propel Watermelon</t>
  </si>
  <si>
    <t>Pure Leaf Lemon</t>
  </si>
  <si>
    <t>18.5oz bottle</t>
  </si>
  <si>
    <t>Pure Leaf Raspberry</t>
  </si>
  <si>
    <t>Rockstar Energy</t>
  </si>
  <si>
    <t>Rockstar Pure Zero Silver Ice</t>
  </si>
  <si>
    <t>Rockstar Sugar Free</t>
  </si>
  <si>
    <t>Rockstar Zero Carb</t>
  </si>
  <si>
    <t>11oz bottle</t>
  </si>
  <si>
    <t>Starbucks Cold Brew Coffee Black Unsweetened</t>
  </si>
  <si>
    <t>Starbucks Doubleshot Energy Coffee</t>
  </si>
  <si>
    <t>15oz can</t>
  </si>
  <si>
    <t>Starbucks Doubleshot Energy Coffee Mocha</t>
  </si>
  <si>
    <t>Starbucks Doubleshot Energy Coffee Vanilla</t>
  </si>
  <si>
    <t>Starbucks Doubleshot Espresso &amp; Cream Light</t>
  </si>
  <si>
    <t>6.5oz can</t>
  </si>
  <si>
    <t>500ml bottle</t>
  </si>
  <si>
    <t>Yachak Organic Berry Blue</t>
  </si>
  <si>
    <t>Yachak Organic Berry Red</t>
  </si>
  <si>
    <t>Yachak Organic Passion Fruit</t>
  </si>
  <si>
    <t>15.5oz can</t>
  </si>
  <si>
    <t>Yachak Organic Ultimate Mint</t>
  </si>
  <si>
    <t>Yachak Organic Yerba Mate Blackberry</t>
  </si>
  <si>
    <t>TOTAL COST</t>
  </si>
  <si>
    <t>Brisk Fruit Punch</t>
  </si>
  <si>
    <t xml:space="preserve">Manzanita Sol Apple soda  </t>
  </si>
  <si>
    <t>Crush Watermelon</t>
  </si>
  <si>
    <t>Lipton Iced Tea Peach</t>
  </si>
  <si>
    <t>Lipton Iced Green Tea Citrus</t>
  </si>
  <si>
    <t>WATER</t>
  </si>
  <si>
    <t>SODA</t>
  </si>
  <si>
    <t>ENERGY DRINKS</t>
  </si>
  <si>
    <t>COFFEE</t>
  </si>
  <si>
    <t>JUICE/PUNCH</t>
  </si>
  <si>
    <t>SPORTS DRINKS</t>
  </si>
  <si>
    <t>PROTEIN DRINKS</t>
  </si>
  <si>
    <t>ENHANCED WATER</t>
  </si>
  <si>
    <t>850ml bottle</t>
  </si>
  <si>
    <t>800ml bottle</t>
  </si>
  <si>
    <t>SPARKLING WATER</t>
  </si>
  <si>
    <t>VOSS Water glass bottle</t>
  </si>
  <si>
    <t>VOSS Water plastic bottle (4/6 packs)</t>
  </si>
  <si>
    <t xml:space="preserve">Premium LIFEWTR </t>
  </si>
  <si>
    <t>VOSS Sparkling Water glass bottle</t>
  </si>
  <si>
    <t>VOSS Plus (with minerals and electrolytes) plastic bottle</t>
  </si>
  <si>
    <t>700ml bottle</t>
  </si>
  <si>
    <t>SUBTOTAL</t>
  </si>
  <si>
    <t>PLEASE CONTACT GINA CHASE FOR MORE INFORMATION.</t>
  </si>
  <si>
    <t>COMPLETE HIGHLIGHTED SECTIONS AND EMAIL TO GINA.CHASE@SLCC.EDU</t>
  </si>
  <si>
    <t>Total cases</t>
  </si>
  <si>
    <t xml:space="preserve">Starbucks Doubleshot Espresso &amp; Cream </t>
  </si>
  <si>
    <t>Naked Juice Strawberry Banana</t>
  </si>
  <si>
    <t>Naked Juice Berry Blast</t>
  </si>
  <si>
    <t>Naked Juice Blue Machine</t>
  </si>
  <si>
    <t>Naked Juice Red Machine</t>
  </si>
  <si>
    <t>Naked Juice Mighty Mango</t>
  </si>
  <si>
    <t>ICED TEA/KOMBUCHA</t>
  </si>
  <si>
    <t>KeVita Master Brew Kombucha Ginger</t>
  </si>
  <si>
    <t>KeVita Sparkling Probiotic Lemon Ginger</t>
  </si>
  <si>
    <t>KeVita Sparkling Probiotic Lemon Cayenne</t>
  </si>
  <si>
    <t>Propel Immune Support Lemon Blackberry</t>
  </si>
  <si>
    <t>Propel Immune Support Orange Raspberry</t>
  </si>
  <si>
    <t>Gatorade Zero Glacier Freeze</t>
  </si>
  <si>
    <t>Naked Juice Green Machine</t>
  </si>
  <si>
    <t>Pure Leaf Unsweetened</t>
  </si>
  <si>
    <t>Pure Leaf Sweet Tea</t>
  </si>
  <si>
    <t>AUXILIARY SERVICES MAINTAINS AN INVENTORY OF PEPSI PRODUCTS AND MAY BE ABLE TO FILL YOUR ORDER EARLIER</t>
  </si>
  <si>
    <t>KeVita Master Brew  Kombucha Raspberry Lemon</t>
  </si>
  <si>
    <t>KeVita Master Brew Kombucha Pineapple Peach</t>
  </si>
  <si>
    <t>11.16oz bottle</t>
  </si>
  <si>
    <t>Evolve Protein Shake Vanilla Bean (plant based)</t>
  </si>
  <si>
    <t>Pepsi Mango</t>
  </si>
  <si>
    <t>Pepsi Mango Zero</t>
  </si>
  <si>
    <t>Pepsi Vanilla</t>
  </si>
  <si>
    <t>Pepsi Zero Wild Cherry</t>
  </si>
  <si>
    <t>Dole Strawberry Lemonade</t>
  </si>
  <si>
    <t>Gatorade Glacier Freeze</t>
  </si>
  <si>
    <t>12 oz Bottle</t>
  </si>
  <si>
    <t>Tropicana Pure Premium Apple Juice</t>
  </si>
  <si>
    <t xml:space="preserve">Tropicana Pure Premium Pineapple Mango </t>
  </si>
  <si>
    <t>Tropicana Pure Premium Grape Juice</t>
  </si>
  <si>
    <t>Tropicana Pure Premium Original Orange Juice</t>
  </si>
  <si>
    <t>Evolve Protein Shake Double Chocolate (plant based)</t>
  </si>
  <si>
    <t>DATE</t>
  </si>
  <si>
    <t>NAME</t>
  </si>
  <si>
    <t>DEPT</t>
  </si>
  <si>
    <t>INDEX</t>
  </si>
  <si>
    <t>RECEIVED BY</t>
  </si>
  <si>
    <t>PRINT</t>
  </si>
  <si>
    <t>SIGN</t>
  </si>
  <si>
    <t>bubly bounce triple berry</t>
  </si>
  <si>
    <t>Naked Juice Pure Coconut Water</t>
  </si>
  <si>
    <t>Tropicana Pure Premium Cranberry Cocktail</t>
  </si>
  <si>
    <t>13.7oz bottle</t>
  </si>
  <si>
    <t>Frappuccino Coffee</t>
  </si>
  <si>
    <t>Starbucks Nitro Cold Brew Vanilla</t>
  </si>
  <si>
    <t>9.6oz can</t>
  </si>
  <si>
    <t>Starbucks Nitro Coldbrew Dark Cocoa</t>
  </si>
  <si>
    <t>Starbucks Nitro Cold Brew Black</t>
  </si>
  <si>
    <t>Pure Leaf Extra Sweet Tea</t>
  </si>
  <si>
    <t>Gatorade Zero with Protein Fruit Punch</t>
  </si>
  <si>
    <t>Gatorade Zero with Protein Cool Blue</t>
  </si>
  <si>
    <t>Mtn Dew Kickstart Black Cherry</t>
  </si>
  <si>
    <t xml:space="preserve">Brisk Lemonade </t>
  </si>
  <si>
    <t>1 liter bottle</t>
  </si>
  <si>
    <t>DELIVER TO</t>
  </si>
  <si>
    <t>CAMPUS</t>
  </si>
  <si>
    <t>BUILDING</t>
  </si>
  <si>
    <t>ROOM</t>
  </si>
  <si>
    <t>Fulfilled By</t>
  </si>
  <si>
    <t xml:space="preserve">Case Quantity  </t>
  </si>
  <si>
    <t>Propel Berry</t>
  </si>
  <si>
    <t>Propel Kiwi Strawberry</t>
  </si>
  <si>
    <t>Naked Juice Power C Machine</t>
  </si>
  <si>
    <t xml:space="preserve">Naked Juice Orange Carrot </t>
  </si>
  <si>
    <t>Naked Juice Plant Protein Peach Mango</t>
  </si>
  <si>
    <t>Naked Juice Pina Colada</t>
  </si>
  <si>
    <t>Naked Juice Kale Blazer</t>
  </si>
  <si>
    <t>Naked Juice Just Juice OJ</t>
  </si>
  <si>
    <t>Naked Juice Protein Blueberry Banana</t>
  </si>
  <si>
    <t>Naked Juice Smoothie Rainbowmachine</t>
  </si>
  <si>
    <t>Naked Juice Protein Vanilla (almondmilk)</t>
  </si>
  <si>
    <t>Naked Juice Protein Chocolate (almondmilk)</t>
  </si>
  <si>
    <t>Naked Juice Protein Tropical (whey)</t>
  </si>
  <si>
    <t>Starbucks Cold Crafted Splash Milk &amp; Mocha</t>
  </si>
  <si>
    <t>Starbucks Cold Crafted Splash Milk &amp; Vanilla</t>
  </si>
  <si>
    <t>Starbucks Cold Crafted Coffee Sweet Black</t>
  </si>
  <si>
    <t>Starbucks Cold Brew Vanilla Sweet Cream</t>
  </si>
  <si>
    <t xml:space="preserve">Crush Grape </t>
  </si>
  <si>
    <t xml:space="preserve">Crush Orange </t>
  </si>
  <si>
    <t xml:space="preserve">Pepsi </t>
  </si>
  <si>
    <t xml:space="preserve">Manzanita Sol Apple soda </t>
  </si>
  <si>
    <t xml:space="preserve">Mug Root Beer </t>
  </si>
  <si>
    <t xml:space="preserve">Mountain Dew  </t>
  </si>
  <si>
    <r>
      <t xml:space="preserve">Premium LIFEWTR </t>
    </r>
    <r>
      <rPr>
        <b/>
        <sz val="11"/>
        <color theme="1"/>
        <rFont val="Calibri"/>
        <family val="2"/>
        <scheme val="minor"/>
      </rPr>
      <t>(Individual Bottle)</t>
    </r>
  </si>
  <si>
    <r>
      <t xml:space="preserve">Aquafina Water </t>
    </r>
    <r>
      <rPr>
        <b/>
        <sz val="11"/>
        <color theme="1"/>
        <rFont val="Calibri"/>
        <family val="2"/>
        <scheme val="minor"/>
      </rPr>
      <t>(Individual Bottle)</t>
    </r>
  </si>
  <si>
    <t xml:space="preserve">Crush Orange Zero Sugar </t>
  </si>
  <si>
    <t xml:space="preserve">Diet Mtn Dew </t>
  </si>
  <si>
    <t>Naked Juice Tropical Guava</t>
  </si>
  <si>
    <r>
      <t xml:space="preserve">bubly blackberry </t>
    </r>
    <r>
      <rPr>
        <b/>
        <sz val="11"/>
        <color theme="1"/>
        <rFont val="Calibri"/>
        <family val="2"/>
        <scheme val="minor"/>
      </rPr>
      <t>(Individual Can)</t>
    </r>
  </si>
  <si>
    <t>Ocean Spray Cranberry</t>
  </si>
  <si>
    <t>Ocean Spray Cran Grape</t>
  </si>
  <si>
    <t>Proud Source Spring Water (Aluminum Bottle)</t>
  </si>
  <si>
    <t>16oz bottle</t>
  </si>
  <si>
    <t>Proud Source Sparkling Water (Aluminum Bottle)</t>
  </si>
  <si>
    <t>CASES</t>
  </si>
  <si>
    <t>Individual 12 oz Cans</t>
  </si>
  <si>
    <t xml:space="preserve">Mtn Dew with Real Sugar </t>
  </si>
  <si>
    <t xml:space="preserve">Mtn Dew Major Melon </t>
  </si>
  <si>
    <t xml:space="preserve">Mtn Dew Major Melon Zero Sugar </t>
  </si>
  <si>
    <t xml:space="preserve">Mtn Dew Zero </t>
  </si>
  <si>
    <t xml:space="preserve">Mtn Dew Code Red </t>
  </si>
  <si>
    <t xml:space="preserve">Diet Pepsi </t>
  </si>
  <si>
    <t xml:space="preserve">Caffeine Free Diet Pepsi </t>
  </si>
  <si>
    <t xml:space="preserve">Pepsi Made With Real Sugar </t>
  </si>
  <si>
    <t xml:space="preserve">Pepsi Mango </t>
  </si>
  <si>
    <t xml:space="preserve">Pepsi Mango Zero </t>
  </si>
  <si>
    <t xml:space="preserve">Pepsi Zero </t>
  </si>
  <si>
    <t xml:space="preserve">Pepsi Wild Cherry </t>
  </si>
  <si>
    <t xml:space="preserve">Pepsi Zero Wild Cherry </t>
  </si>
  <si>
    <t xml:space="preserve">Diet Pepsi Wild Cherry </t>
  </si>
  <si>
    <r>
      <t xml:space="preserve">bubly lime </t>
    </r>
    <r>
      <rPr>
        <b/>
        <sz val="11"/>
        <rFont val="Calibri"/>
        <family val="2"/>
        <scheme val="minor"/>
      </rPr>
      <t>(Individual Can)</t>
    </r>
  </si>
  <si>
    <t>Individual Bottles</t>
  </si>
  <si>
    <t xml:space="preserve">Dole Lemonade </t>
  </si>
  <si>
    <r>
      <t>Dole Apple 100% Juice</t>
    </r>
    <r>
      <rPr>
        <b/>
        <sz val="11"/>
        <color theme="1"/>
        <rFont val="Calibri"/>
        <family val="2"/>
        <scheme val="minor"/>
      </rPr>
      <t xml:space="preserve"> </t>
    </r>
  </si>
  <si>
    <r>
      <t>Dole Orange Juice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</si>
  <si>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Ocean Spray Cranberry </t>
  </si>
  <si>
    <r>
      <t>Ocean Spray Cran Grape</t>
    </r>
    <r>
      <rPr>
        <b/>
        <sz val="11"/>
        <color theme="1"/>
        <rFont val="Calibri"/>
        <family val="2"/>
        <scheme val="minor"/>
      </rPr>
      <t xml:space="preserve"> </t>
    </r>
  </si>
  <si>
    <t>Individual Cans</t>
  </si>
  <si>
    <t>Mtn Dew Spark Raspberry Lemonade</t>
  </si>
  <si>
    <t xml:space="preserve">Mtn Dew Spark Zero Sugar Raspberry Lemonade </t>
  </si>
  <si>
    <t>Schweppes Ginger Ale</t>
  </si>
  <si>
    <t xml:space="preserve"> 12 Pack/ 12 oz Cans</t>
  </si>
  <si>
    <t>24 Pack/ 12 oz Cans</t>
  </si>
  <si>
    <t>Mtn Dew Code Red (cherry)</t>
  </si>
  <si>
    <t>Schweppes Black Cherry Sparkling</t>
  </si>
  <si>
    <t>Schweppes Orange Sparkling</t>
  </si>
  <si>
    <t>CASE of 24/ 20oz Bottles</t>
  </si>
  <si>
    <t># Units ordered</t>
  </si>
  <si>
    <t>Lipton Iced Tea Lemon</t>
  </si>
  <si>
    <t xml:space="preserve">Lipton Iced Tea Lemonade Half &amp; Half </t>
  </si>
  <si>
    <t>Pure Leaf Unsweetened Green Tea</t>
  </si>
  <si>
    <t>Pure Leaf Subtly Sweet Tea</t>
  </si>
  <si>
    <t>Pure Leaf Subtly Sweet Peach Tea</t>
  </si>
  <si>
    <t>Pure Leaf Subtly Sweet Lemon Tea</t>
  </si>
  <si>
    <t>Gatorade G2 Grape</t>
  </si>
  <si>
    <t>Gatorade Gatorlyte Mixed Berry</t>
  </si>
  <si>
    <t>Gatorade Gatorlyte Watermelon</t>
  </si>
  <si>
    <t>Rockstar Punched Fruit Punch</t>
  </si>
  <si>
    <t>Rockstar Xdurance Cotton Candy</t>
  </si>
  <si>
    <t>Rockstar Pure Zero Grape</t>
  </si>
  <si>
    <t>Rockstar Pure Zero Mandarin</t>
  </si>
  <si>
    <t>Rockstar Pure Zero Tangerine Mango Guava Strawberry</t>
  </si>
  <si>
    <t>Rockstar Recovery Lemonade</t>
  </si>
  <si>
    <t>Rockstar Recovery Orange</t>
  </si>
  <si>
    <t>Rockstar Energy Boom Whipped Strawberry</t>
  </si>
  <si>
    <t>Rockstar Pure Zero Punch</t>
  </si>
  <si>
    <t>Rockstar Energy Boom Whipped Orange</t>
  </si>
  <si>
    <t>Rockstar Pure Zero Limon Pepino</t>
  </si>
  <si>
    <t>Rockstar Pure Zero Watermelon Kiwi</t>
  </si>
  <si>
    <t>Rockstar Blackberry Goji</t>
  </si>
  <si>
    <t>Rockstar Energy Sugar Free OG Flavor</t>
  </si>
  <si>
    <t>Mtn Dew Energy Pomegranate Blue Burst</t>
  </si>
  <si>
    <t>Mtn Dew Energy Strawberry Melon Spark</t>
  </si>
  <si>
    <t>Mtn Dew Energy Peach Mango Dawn</t>
  </si>
  <si>
    <t>Mtn Dew Energy Tropical Sunrise</t>
  </si>
  <si>
    <t>Mtn Dew Energy Orange Breeze</t>
  </si>
  <si>
    <t>Mtn Dew Energy Cherry Lime Lift</t>
  </si>
  <si>
    <t xml:space="preserve">Mtn Dew Live Wire </t>
  </si>
  <si>
    <t xml:space="preserve">Mtn Dew Voltage Raspberry Citrus </t>
  </si>
  <si>
    <t>Starbucks Doubleshot Energy White Chocolate</t>
  </si>
  <si>
    <t>Starbucks Tripleshot Energy French Vanilla</t>
  </si>
  <si>
    <t>Starbucks Tripleshot Energy Caramel</t>
  </si>
  <si>
    <t>Starbucks Tripleshot Energy Caffe Mocha</t>
  </si>
  <si>
    <t>Starbucks Tripleshot Energy Vanilla Zero Sugar</t>
  </si>
  <si>
    <t>Starbucks Tripleshot Energy Zero Sugar Milk Chocolate</t>
  </si>
  <si>
    <t>bubly bounce citrus cherry</t>
  </si>
  <si>
    <t xml:space="preserve">bubly blackberry </t>
  </si>
  <si>
    <t xml:space="preserve">bubly blueberry pomegranate </t>
  </si>
  <si>
    <t xml:space="preserve">bubly cherry </t>
  </si>
  <si>
    <t xml:space="preserve">bubly lime </t>
  </si>
  <si>
    <t xml:space="preserve">bubly grapefruit </t>
  </si>
  <si>
    <t xml:space="preserve">bubly mango </t>
  </si>
  <si>
    <t xml:space="preserve">bubly pineapple  </t>
  </si>
  <si>
    <t xml:space="preserve">bubly passionfruit </t>
  </si>
  <si>
    <t xml:space="preserve">bubly strawberry </t>
  </si>
  <si>
    <t xml:space="preserve">bubly raspberry </t>
  </si>
  <si>
    <t xml:space="preserve">bubly watermelmon </t>
  </si>
  <si>
    <t>Crush Grapefruit</t>
  </si>
  <si>
    <t>PHONE</t>
  </si>
  <si>
    <t>DELIVERY DATE</t>
  </si>
  <si>
    <t>GINA CHASE</t>
  </si>
  <si>
    <t xml:space="preserve">Brisk Iced Tea Raspberry </t>
  </si>
  <si>
    <t xml:space="preserve">Brisk Iced Tea Lemon </t>
  </si>
  <si>
    <t>bubly coconut pineapple</t>
  </si>
  <si>
    <t>bubly peach</t>
  </si>
  <si>
    <t>bubly bounce mango passionfruit</t>
  </si>
  <si>
    <t>bubly bounce blood orange grapefruit</t>
  </si>
  <si>
    <r>
      <t xml:space="preserve">bubly cherry </t>
    </r>
    <r>
      <rPr>
        <b/>
        <sz val="11"/>
        <rFont val="Calibri"/>
        <family val="2"/>
        <scheme val="minor"/>
      </rPr>
      <t>(Individual Can)</t>
    </r>
  </si>
  <si>
    <r>
      <t xml:space="preserve">bubly raspberry </t>
    </r>
    <r>
      <rPr>
        <b/>
        <sz val="11"/>
        <rFont val="Calibri"/>
        <family val="2"/>
        <scheme val="minor"/>
      </rPr>
      <t>(Individual Can)</t>
    </r>
  </si>
  <si>
    <t>Starry (Lemon Lime)</t>
  </si>
  <si>
    <t>Starry Zero (lemon Lime)</t>
  </si>
  <si>
    <t>Starry Zero (Lemon Lime)</t>
  </si>
  <si>
    <t>8 Pack/ 12 oz Cans</t>
  </si>
  <si>
    <r>
      <t xml:space="preserve">bubly strawberry </t>
    </r>
    <r>
      <rPr>
        <b/>
        <sz val="11"/>
        <rFont val="Calibri"/>
        <family val="2"/>
        <scheme val="minor"/>
      </rPr>
      <t>(Individual Can)</t>
    </r>
  </si>
  <si>
    <r>
      <t xml:space="preserve">bubly blueberry pomegranate </t>
    </r>
    <r>
      <rPr>
        <b/>
        <sz val="11"/>
        <rFont val="Calibri"/>
        <family val="2"/>
        <scheme val="minor"/>
      </rPr>
      <t>(Individual Can)</t>
    </r>
  </si>
  <si>
    <r>
      <t xml:space="preserve">bubly mango </t>
    </r>
    <r>
      <rPr>
        <b/>
        <sz val="11"/>
        <rFont val="Calibri"/>
        <family val="2"/>
        <scheme val="minor"/>
      </rPr>
      <t>(Individual Can)</t>
    </r>
  </si>
  <si>
    <t>bubly lemon sorbet</t>
  </si>
  <si>
    <t>bubly orange cream</t>
  </si>
  <si>
    <t>Water Service</t>
  </si>
  <si>
    <t>5 Gallon</t>
  </si>
  <si>
    <t>Filtered Water in Serving Container with 50 cups</t>
  </si>
  <si>
    <t>DELIVERY TIME</t>
  </si>
  <si>
    <t>EVENT</t>
  </si>
  <si>
    <t>AUXILIARY SERVICES PEPSI ORDER FORM FY24</t>
  </si>
  <si>
    <t>COOLERS</t>
  </si>
  <si>
    <t>Cooler Service</t>
  </si>
  <si>
    <t>Portable cooler with ice (holds 50 drinks)</t>
  </si>
  <si>
    <t>Cooler</t>
  </si>
  <si>
    <t>Broken or lost cooler replacement fee is $150</t>
  </si>
  <si>
    <t>Gatorade Lime Cucumber</t>
  </si>
  <si>
    <t>Gatorade Fierce Green Apple</t>
  </si>
  <si>
    <t>Gatorade Fierce Grape</t>
  </si>
  <si>
    <t>ORDERS THAT ARE LESS THAN $400 WILL BE SCHEDULED FOR DELIVERY BASED ON THE AVAILABILITY OF OUR TEAM</t>
  </si>
  <si>
    <t xml:space="preserve">ORDERS THAT ARE $400 OR MORE WILL BE DELIVERED THURSDAY </t>
  </si>
  <si>
    <t xml:space="preserve">ORDERS MUST BE PLACED BY 2:00 PM MONDAY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</si>
</sst>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3">
    <xf numFmtId="0" fontId="0" fillId="0" borderId="0" xfId="0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4" xfId="0" applyBorder="1"/>
    <xf numFmtId="164" fontId="0" fillId="0" borderId="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0" fillId="0" borderId="16" xfId="0" applyNumberFormat="1" applyBorder="1"/>
    <xf numFmtId="164" fontId="0" fillId="0" borderId="16" xfId="0" applyNumberFormat="1" applyBorder="1"/>
    <xf numFmtId="0" fontId="1" fillId="0" borderId="17" xfId="0" applyFont="1" applyBorder="1"/>
    <xf numFmtId="164" fontId="0" fillId="0" borderId="17" xfId="0" applyNumberFormat="1" applyBorder="1"/>
    <xf numFmtId="0" fontId="1" fillId="0" borderId="18" xfId="0" applyFont="1" applyBorder="1"/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" fontId="1" fillId="0" borderId="21" xfId="0" applyNumberFormat="1" applyFont="1" applyBorder="1"/>
    <xf numFmtId="164" fontId="1" fillId="0" borderId="21" xfId="0" applyNumberFormat="1" applyFont="1" applyBorder="1"/>
    <xf numFmtId="0" fontId="1" fillId="0" borderId="22" xfId="0" applyFont="1" applyBorder="1"/>
    <xf numFmtId="164" fontId="0" fillId="0" borderId="13" xfId="0" applyNumberFormat="1" applyBorder="1"/>
    <xf numFmtId="0" fontId="0" fillId="0" borderId="24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164" fontId="0" fillId="0" borderId="14" xfId="0" applyNumberFormat="1" applyBorder="1"/>
    <xf numFmtId="164" fontId="0" fillId="0" borderId="25" xfId="0" applyNumberFormat="1" applyBorder="1"/>
    <xf numFmtId="0" fontId="0" fillId="0" borderId="18" xfId="0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19" xfId="0" applyNumberFormat="1" applyBorder="1"/>
    <xf numFmtId="0" fontId="1" fillId="0" borderId="26" xfId="0" applyFont="1" applyBorder="1"/>
    <xf numFmtId="164" fontId="1" fillId="0" borderId="27" xfId="0" applyNumberFormat="1" applyFont="1" applyBorder="1"/>
    <xf numFmtId="0" fontId="0" fillId="2" borderId="13" xfId="0" applyFill="1" applyBorder="1"/>
    <xf numFmtId="0" fontId="1" fillId="2" borderId="21" xfId="0" applyFont="1" applyFill="1" applyBorder="1"/>
    <xf numFmtId="0" fontId="0" fillId="2" borderId="5" xfId="0" applyFill="1" applyBorder="1"/>
    <xf numFmtId="0" fontId="0" fillId="2" borderId="17" xfId="0" applyFill="1" applyBorder="1"/>
    <xf numFmtId="14" fontId="0" fillId="0" borderId="13" xfId="0" applyNumberFormat="1" applyBorder="1"/>
    <xf numFmtId="0" fontId="0" fillId="0" borderId="4" xfId="0" applyFill="1" applyBorder="1"/>
    <xf numFmtId="0" fontId="0" fillId="0" borderId="5" xfId="0" applyFill="1" applyBorder="1"/>
    <xf numFmtId="1" fontId="0" fillId="0" borderId="5" xfId="0" applyNumberFormat="1" applyFill="1" applyBorder="1"/>
    <xf numFmtId="164" fontId="0" fillId="0" borderId="5" xfId="0" applyNumberFormat="1" applyFill="1" applyBorder="1"/>
    <xf numFmtId="0" fontId="1" fillId="0" borderId="10" xfId="0" applyFont="1" applyBorder="1"/>
    <xf numFmtId="0" fontId="1" fillId="0" borderId="12" xfId="0" applyFont="1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15" xfId="0" applyFont="1" applyBorder="1"/>
    <xf numFmtId="0" fontId="1" fillId="0" borderId="28" xfId="0" applyFont="1" applyBorder="1"/>
    <xf numFmtId="0" fontId="1" fillId="2" borderId="2" xfId="0" applyFont="1" applyFill="1" applyBorder="1"/>
    <xf numFmtId="1" fontId="1" fillId="2" borderId="5" xfId="0" applyNumberFormat="1" applyFont="1" applyFill="1" applyBorder="1"/>
    <xf numFmtId="1" fontId="0" fillId="2" borderId="8" xfId="0" applyNumberFormat="1" applyFill="1" applyBorder="1"/>
    <xf numFmtId="0" fontId="1" fillId="2" borderId="13" xfId="0" applyFont="1" applyFill="1" applyBorder="1"/>
    <xf numFmtId="0" fontId="1" fillId="2" borderId="8" xfId="0" applyFont="1" applyFill="1" applyBorder="1"/>
    <xf numFmtId="0" fontId="1" fillId="0" borderId="13" xfId="0" applyFont="1" applyBorder="1"/>
    <xf numFmtId="14" fontId="0" fillId="0" borderId="14" xfId="0" applyNumberFormat="1" applyBorder="1"/>
    <xf numFmtId="0" fontId="1" fillId="0" borderId="5" xfId="0" applyFont="1" applyBorder="1"/>
    <xf numFmtId="0" fontId="1" fillId="0" borderId="24" xfId="0" applyFont="1" applyBorder="1"/>
    <xf numFmtId="0" fontId="0" fillId="0" borderId="23" xfId="0" applyBorder="1"/>
    <xf numFmtId="1" fontId="0" fillId="0" borderId="24" xfId="0" applyNumberFormat="1" applyBorder="1"/>
    <xf numFmtId="164" fontId="0" fillId="0" borderId="24" xfId="0" applyNumberFormat="1" applyBorder="1"/>
    <xf numFmtId="0" fontId="1" fillId="0" borderId="5" xfId="0" applyFont="1" applyFill="1" applyBorder="1"/>
    <xf numFmtId="164" fontId="0" fillId="0" borderId="27" xfId="0" applyNumberFormat="1" applyBorder="1"/>
    <xf numFmtId="164" fontId="0" fillId="0" borderId="3" xfId="0" applyNumberFormat="1" applyBorder="1"/>
    <xf numFmtId="0" fontId="0" fillId="0" borderId="31" xfId="0" applyBorder="1"/>
    <xf numFmtId="1" fontId="0" fillId="0" borderId="13" xfId="0" applyNumberFormat="1" applyBorder="1"/>
    <xf numFmtId="0" fontId="0" fillId="0" borderId="13" xfId="0" applyBorder="1"/>
    <xf numFmtId="0" fontId="0" fillId="0" borderId="26" xfId="0" applyBorder="1"/>
    <xf numFmtId="0" fontId="0" fillId="0" borderId="32" xfId="0" applyBorder="1"/>
    <xf numFmtId="1" fontId="0" fillId="0" borderId="32" xfId="0" applyNumberFormat="1" applyBorder="1"/>
    <xf numFmtId="0" fontId="0" fillId="0" borderId="31" xfId="0" applyFill="1" applyBorder="1"/>
    <xf numFmtId="0" fontId="0" fillId="0" borderId="13" xfId="0" applyFill="1" applyBorder="1"/>
    <xf numFmtId="1" fontId="0" fillId="0" borderId="13" xfId="0" applyNumberFormat="1" applyFill="1" applyBorder="1"/>
    <xf numFmtId="0" fontId="0" fillId="2" borderId="24" xfId="0" applyFill="1" applyBorder="1"/>
    <xf numFmtId="0" fontId="3" fillId="0" borderId="32" xfId="0" applyFont="1" applyBorder="1"/>
    <xf numFmtId="0" fontId="3" fillId="2" borderId="32" xfId="0" applyFont="1" applyFill="1" applyBorder="1"/>
    <xf numFmtId="0" fontId="0" fillId="0" borderId="34" xfId="0" applyBorder="1"/>
    <xf numFmtId="1" fontId="0" fillId="0" borderId="34" xfId="0" applyNumberFormat="1" applyBorder="1"/>
    <xf numFmtId="0" fontId="1" fillId="0" borderId="33" xfId="0" applyFont="1" applyBorder="1"/>
    <xf numFmtId="0" fontId="1" fillId="0" borderId="16" xfId="0" applyFont="1" applyBorder="1"/>
    <xf numFmtId="1" fontId="1" fillId="0" borderId="16" xfId="0" applyNumberFormat="1" applyFont="1" applyBorder="1"/>
    <xf numFmtId="164" fontId="1" fillId="0" borderId="16" xfId="0" applyNumberFormat="1" applyFont="1" applyBorder="1"/>
    <xf numFmtId="0" fontId="0" fillId="0" borderId="35" xfId="0" applyBorder="1"/>
    <xf numFmtId="164" fontId="0" fillId="0" borderId="34" xfId="0" applyNumberFormat="1" applyBorder="1"/>
    <xf numFmtId="1" fontId="0" fillId="0" borderId="24" xfId="0" applyNumberFormat="1" applyFill="1" applyBorder="1"/>
    <xf numFmtId="1" fontId="0" fillId="0" borderId="34" xfId="0" applyNumberFormat="1" applyFill="1" applyBorder="1"/>
    <xf numFmtId="164" fontId="1" fillId="0" borderId="36" xfId="0" applyNumberFormat="1" applyFont="1" applyBorder="1"/>
    <xf numFmtId="164" fontId="0" fillId="0" borderId="32" xfId="0" applyNumberFormat="1" applyBorder="1"/>
    <xf numFmtId="1" fontId="0" fillId="0" borderId="32" xfId="0" applyNumberFormat="1" applyFill="1" applyBorder="1"/>
    <xf numFmtId="0" fontId="0" fillId="0" borderId="24" xfId="0" applyFill="1" applyBorder="1"/>
    <xf numFmtId="0" fontId="3" fillId="2" borderId="34" xfId="0" applyFont="1" applyFill="1" applyBorder="1"/>
    <xf numFmtId="0" fontId="3" fillId="2" borderId="21" xfId="0" applyFont="1" applyFill="1" applyBorder="1"/>
    <xf numFmtId="0" fontId="0" fillId="0" borderId="23" xfId="0" applyFill="1" applyBorder="1"/>
    <xf numFmtId="164" fontId="0" fillId="0" borderId="24" xfId="0" applyNumberFormat="1" applyFill="1" applyBorder="1"/>
    <xf numFmtId="0" fontId="0" fillId="2" borderId="34" xfId="0" applyFill="1" applyBorder="1"/>
    <xf numFmtId="0" fontId="7" fillId="0" borderId="32" xfId="0" applyFont="1" applyBorder="1"/>
    <xf numFmtId="0" fontId="0" fillId="2" borderId="32" xfId="0" applyFill="1" applyBorder="1"/>
    <xf numFmtId="9" fontId="0" fillId="0" borderId="26" xfId="1" applyFont="1" applyBorder="1"/>
    <xf numFmtId="10" fontId="0" fillId="0" borderId="0" xfId="0" applyNumberFormat="1"/>
    <xf numFmtId="0" fontId="1" fillId="2" borderId="24" xfId="0" applyFont="1" applyFill="1" applyBorder="1"/>
    <xf numFmtId="0" fontId="0" fillId="2" borderId="0" xfId="0" applyFill="1" applyBorder="1"/>
    <xf numFmtId="164" fontId="0" fillId="0" borderId="33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14" fontId="0" fillId="2" borderId="1" xfId="0" applyNumberFormat="1" applyFill="1" applyBorder="1" applyAlignment="1">
      <alignment horizontal="left"/>
    </xf>
    <xf numFmtId="0" fontId="0" fillId="2" borderId="31" xfId="0" applyFill="1" applyBorder="1"/>
    <xf numFmtId="0" fontId="0" fillId="2" borderId="7" xfId="0" applyFill="1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20" xfId="0" applyBorder="1"/>
    <xf numFmtId="0" fontId="0" fillId="0" borderId="1" xfId="0" applyFill="1" applyBorder="1"/>
    <xf numFmtId="0" fontId="0" fillId="0" borderId="2" xfId="0" applyBorder="1"/>
    <xf numFmtId="1" fontId="0" fillId="0" borderId="2" xfId="0" applyNumberFormat="1" applyFill="1" applyBorder="1"/>
    <xf numFmtId="164" fontId="0" fillId="0" borderId="2" xfId="0" applyNumberFormat="1" applyBorder="1"/>
    <xf numFmtId="0" fontId="0" fillId="2" borderId="2" xfId="0" applyFill="1" applyBorder="1"/>
    <xf numFmtId="0" fontId="0" fillId="0" borderId="7" xfId="0" applyFill="1" applyBorder="1"/>
    <xf numFmtId="0" fontId="3" fillId="2" borderId="35" xfId="0" applyFont="1" applyFill="1" applyBorder="1"/>
    <xf numFmtId="0" fontId="0" fillId="2" borderId="31" xfId="0" applyFill="1" applyBorder="1" applyAlignment="1">
      <alignment horizontal="left"/>
    </xf>
    <xf numFmtId="14" fontId="0" fillId="2" borderId="23" xfId="0" applyNumberFormat="1" applyFill="1" applyBorder="1" applyAlignment="1">
      <alignment horizontal="left"/>
    </xf>
    <xf numFmtId="14" fontId="1" fillId="2" borderId="2" xfId="0" applyNumberFormat="1" applyFont="1" applyFill="1" applyBorder="1"/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" fillId="0" borderId="5" xfId="0" applyFont="1" applyFill="1" applyBorder="1"/>
    <xf numFmtId="0" fontId="1" fillId="0" borderId="42" xfId="0" applyFont="1" applyBorder="1"/>
    <xf numFmtId="1" fontId="0" fillId="0" borderId="42" xfId="0" applyNumberFormat="1" applyBorder="1"/>
    <xf numFmtId="0" fontId="0" fillId="0" borderId="43" xfId="0" applyBorder="1"/>
    <xf numFmtId="0" fontId="4" fillId="0" borderId="13" xfId="0" applyFont="1" applyFill="1" applyBorder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1" fillId="2" borderId="5" xfId="0" applyNumberFormat="1" applyFont="1" applyFill="1" applyBorder="1"/>
    <xf numFmtId="0" fontId="1" fillId="0" borderId="44" xfId="0" applyFont="1" applyBorder="1"/>
    <xf numFmtId="164" fontId="0" fillId="0" borderId="12" xfId="0" applyNumberFormat="1" applyBorder="1"/>
    <xf numFmtId="0" fontId="1" fillId="0" borderId="11" xfId="0" applyFont="1" applyBorder="1"/>
    <xf numFmtId="0" fontId="1" fillId="0" borderId="40" xfId="0" applyFont="1" applyBorder="1"/>
    <xf numFmtId="0" fontId="9" fillId="0" borderId="45" xfId="0" applyFont="1" applyBorder="1"/>
    <xf numFmtId="0" fontId="1" fillId="0" borderId="45" xfId="0" applyFont="1" applyBorder="1"/>
    <xf numFmtId="1" fontId="1" fillId="0" borderId="45" xfId="0" applyNumberFormat="1" applyFont="1" applyBorder="1"/>
    <xf numFmtId="164" fontId="1" fillId="0" borderId="45" xfId="0" applyNumberFormat="1" applyFont="1" applyBorder="1"/>
    <xf numFmtId="0" fontId="1" fillId="0" borderId="46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2" borderId="26" xfId="0" applyFont="1" applyFill="1" applyBorder="1"/>
    <xf numFmtId="0" fontId="0" fillId="0" borderId="42" xfId="0" applyBorder="1"/>
    <xf numFmtId="0" fontId="0" fillId="2" borderId="42" xfId="0" applyFill="1" applyBorder="1"/>
    <xf numFmtId="164" fontId="0" fillId="0" borderId="47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EC08-F878-4C3C-A135-91D7229DDF28}">
  <dimension ref="A1:J343"/>
  <sheetViews>
    <sheetView tabSelected="1" workbookViewId="0">
      <selection activeCell="A8" sqref="A8:G8"/>
    </sheetView>
  </sheetViews>
  <sheetFormatPr defaultRowHeight="15" x14ac:dyDescent="0.25"/>
  <cols>
    <col min="1" max="1" width="7.5703125" customWidth="1"/>
    <col min="2" max="2" width="46" customWidth="1"/>
    <col min="3" max="3" width="14" customWidth="1"/>
    <col min="4" max="4" width="13.28515625" style="7" customWidth="1"/>
    <col min="5" max="5" width="10.5703125" style="8" bestFit="1" customWidth="1"/>
    <col min="6" max="6" width="16.140625" customWidth="1"/>
    <col min="7" max="7" width="10.85546875" customWidth="1"/>
    <col min="8" max="8" width="9.140625" style="40"/>
  </cols>
  <sheetData>
    <row r="1" spans="1:8" ht="19.5" thickBot="1" x14ac:dyDescent="0.35">
      <c r="A1" s="162" t="s">
        <v>307</v>
      </c>
      <c r="B1" s="162"/>
      <c r="C1" s="162"/>
      <c r="D1" s="162"/>
      <c r="E1" s="162"/>
      <c r="F1" s="162"/>
      <c r="G1" s="162"/>
    </row>
    <row r="2" spans="1:8" ht="16.5" thickBot="1" x14ac:dyDescent="0.3">
      <c r="A2" s="163" t="s">
        <v>318</v>
      </c>
      <c r="B2" s="164"/>
      <c r="C2" s="164"/>
      <c r="D2" s="164"/>
      <c r="E2" s="164"/>
      <c r="F2" s="164"/>
      <c r="G2" s="165"/>
    </row>
    <row r="3" spans="1:8" ht="16.5" thickBot="1" x14ac:dyDescent="0.3">
      <c r="A3" s="166" t="s">
        <v>317</v>
      </c>
      <c r="B3" s="161"/>
      <c r="C3" s="161"/>
      <c r="D3" s="161"/>
      <c r="E3" s="161"/>
      <c r="F3" s="161"/>
      <c r="G3" s="167"/>
    </row>
    <row r="4" spans="1:8" ht="16.5" thickBot="1" x14ac:dyDescent="0.3">
      <c r="A4" s="163" t="s">
        <v>316</v>
      </c>
      <c r="B4" s="174"/>
      <c r="C4" s="174"/>
      <c r="D4" s="174"/>
      <c r="E4" s="174"/>
      <c r="F4" s="174"/>
      <c r="G4" s="175"/>
    </row>
    <row r="5" spans="1:8" ht="15.75" x14ac:dyDescent="0.25">
      <c r="A5" s="168" t="s">
        <v>119</v>
      </c>
      <c r="B5" s="169"/>
      <c r="C5" s="169"/>
      <c r="D5" s="169"/>
      <c r="E5" s="169"/>
      <c r="F5" s="169"/>
      <c r="G5" s="170"/>
    </row>
    <row r="6" spans="1:8" ht="16.5" thickBot="1" x14ac:dyDescent="0.3">
      <c r="A6" s="171" t="s">
        <v>100</v>
      </c>
      <c r="B6" s="172"/>
      <c r="C6" s="172"/>
      <c r="D6" s="172"/>
      <c r="E6" s="172"/>
      <c r="F6" s="172"/>
      <c r="G6" s="173"/>
    </row>
    <row r="7" spans="1:8" ht="15.75" x14ac:dyDescent="0.25">
      <c r="A7" s="31"/>
      <c r="B7" s="36"/>
      <c r="C7" s="36"/>
      <c r="D7" s="36"/>
      <c r="E7" s="36"/>
      <c r="F7" s="148"/>
      <c r="G7" s="149">
        <v>45124</v>
      </c>
    </row>
    <row r="8" spans="1:8" ht="16.5" thickBot="1" x14ac:dyDescent="0.3">
      <c r="A8" s="160" t="s">
        <v>101</v>
      </c>
      <c r="B8" s="161"/>
      <c r="C8" s="161"/>
      <c r="D8" s="161"/>
      <c r="E8" s="161"/>
      <c r="F8" s="161"/>
      <c r="G8" s="161"/>
    </row>
    <row r="9" spans="1:8" x14ac:dyDescent="0.25">
      <c r="A9" s="117" t="s">
        <v>136</v>
      </c>
      <c r="B9" s="121"/>
      <c r="C9" s="62" t="s">
        <v>283</v>
      </c>
      <c r="D9" s="137"/>
      <c r="E9" s="33"/>
      <c r="F9" s="34" t="s">
        <v>162</v>
      </c>
      <c r="G9" s="35" t="s">
        <v>136</v>
      </c>
    </row>
    <row r="10" spans="1:8" x14ac:dyDescent="0.25">
      <c r="A10" s="118" t="s">
        <v>137</v>
      </c>
      <c r="B10" s="136"/>
      <c r="C10" s="112" t="s">
        <v>305</v>
      </c>
      <c r="D10" s="150"/>
      <c r="E10" s="50"/>
      <c r="F10" s="67" t="s">
        <v>0</v>
      </c>
      <c r="G10" s="68"/>
    </row>
    <row r="11" spans="1:8" x14ac:dyDescent="0.25">
      <c r="A11" s="118" t="s">
        <v>306</v>
      </c>
      <c r="B11" s="135"/>
      <c r="C11" s="112" t="s">
        <v>158</v>
      </c>
      <c r="D11" s="63"/>
      <c r="E11" s="50"/>
      <c r="F11" s="67" t="s">
        <v>284</v>
      </c>
      <c r="G11" s="68"/>
    </row>
    <row r="12" spans="1:8" x14ac:dyDescent="0.25">
      <c r="A12" s="118" t="s">
        <v>282</v>
      </c>
      <c r="B12" s="122"/>
      <c r="C12" s="65" t="s">
        <v>159</v>
      </c>
      <c r="D12" s="48"/>
      <c r="E12" s="29"/>
      <c r="F12" s="67"/>
      <c r="G12" s="12"/>
    </row>
    <row r="13" spans="1:8" x14ac:dyDescent="0.25">
      <c r="A13" s="119" t="s">
        <v>138</v>
      </c>
      <c r="B13" s="122"/>
      <c r="C13" s="65" t="s">
        <v>160</v>
      </c>
      <c r="D13" s="113"/>
      <c r="E13" s="29"/>
      <c r="F13" s="67"/>
      <c r="G13" s="12"/>
    </row>
    <row r="14" spans="1:8" ht="15.75" thickBot="1" x14ac:dyDescent="0.3">
      <c r="A14" s="120" t="s">
        <v>139</v>
      </c>
      <c r="B14" s="123"/>
      <c r="C14" s="66" t="s">
        <v>161</v>
      </c>
      <c r="D14" s="64"/>
      <c r="E14" s="5"/>
      <c r="F14" s="4"/>
      <c r="G14" s="6"/>
    </row>
    <row r="15" spans="1:8" ht="15.75" thickBot="1" x14ac:dyDescent="0.3"/>
    <row r="16" spans="1:8" s="9" customFormat="1" ht="15.75" thickBot="1" x14ac:dyDescent="0.3">
      <c r="A16" s="24" t="s">
        <v>1</v>
      </c>
      <c r="B16" s="25" t="s">
        <v>2</v>
      </c>
      <c r="C16" s="25" t="s">
        <v>3</v>
      </c>
      <c r="D16" s="26" t="s">
        <v>163</v>
      </c>
      <c r="E16" s="27" t="s">
        <v>4</v>
      </c>
      <c r="F16" s="47" t="s">
        <v>231</v>
      </c>
      <c r="G16" s="28" t="s">
        <v>5</v>
      </c>
      <c r="H16" s="20"/>
    </row>
    <row r="17" spans="1:10" s="9" customFormat="1" ht="16.5" thickBot="1" x14ac:dyDescent="0.3">
      <c r="A17" s="19"/>
      <c r="B17" s="32" t="s">
        <v>308</v>
      </c>
      <c r="C17" s="20"/>
      <c r="D17" s="21"/>
      <c r="E17" s="22"/>
      <c r="F17" s="20"/>
      <c r="G17" s="20"/>
      <c r="H17" s="20"/>
    </row>
    <row r="18" spans="1:10" s="9" customFormat="1" ht="16.5" thickBot="1" x14ac:dyDescent="0.3">
      <c r="A18" s="24"/>
      <c r="B18" s="104" t="s">
        <v>309</v>
      </c>
      <c r="C18" s="25"/>
      <c r="D18" s="26"/>
      <c r="E18" s="27"/>
      <c r="F18" s="25"/>
      <c r="G18" s="28"/>
      <c r="H18" s="20"/>
    </row>
    <row r="19" spans="1:10" x14ac:dyDescent="0.25">
      <c r="A19" s="124"/>
      <c r="B19" s="128" t="s">
        <v>310</v>
      </c>
      <c r="C19" s="129" t="s">
        <v>311</v>
      </c>
      <c r="D19" s="130">
        <v>1</v>
      </c>
      <c r="E19" s="131">
        <v>0</v>
      </c>
      <c r="F19" s="132"/>
      <c r="G19" s="76">
        <f t="shared" ref="G19" si="0">F19*E19</f>
        <v>0</v>
      </c>
    </row>
    <row r="20" spans="1:10" s="9" customFormat="1" ht="16.5" thickBot="1" x14ac:dyDescent="0.3">
      <c r="A20" s="154"/>
      <c r="B20" s="155" t="s">
        <v>312</v>
      </c>
      <c r="C20" s="156"/>
      <c r="D20" s="157"/>
      <c r="E20" s="158"/>
      <c r="F20" s="156"/>
      <c r="G20" s="159"/>
      <c r="H20" s="20"/>
    </row>
    <row r="21" spans="1:10" s="9" customFormat="1" ht="16.5" thickBot="1" x14ac:dyDescent="0.3">
      <c r="A21" s="19"/>
      <c r="B21" s="32" t="s">
        <v>82</v>
      </c>
      <c r="C21" s="20"/>
      <c r="D21" s="21"/>
      <c r="E21" s="22"/>
      <c r="F21" s="20"/>
      <c r="G21" s="20"/>
      <c r="H21" s="20"/>
    </row>
    <row r="22" spans="1:10" s="9" customFormat="1" ht="16.5" thickBot="1" x14ac:dyDescent="0.3">
      <c r="A22" s="24"/>
      <c r="B22" s="104" t="s">
        <v>302</v>
      </c>
      <c r="C22" s="25"/>
      <c r="D22" s="26"/>
      <c r="E22" s="27"/>
      <c r="F22" s="25"/>
      <c r="G22" s="28"/>
      <c r="H22" s="20"/>
    </row>
    <row r="23" spans="1:10" ht="15.75" thickBot="1" x14ac:dyDescent="0.3">
      <c r="A23" s="124"/>
      <c r="B23" s="128" t="s">
        <v>304</v>
      </c>
      <c r="C23" s="129" t="s">
        <v>303</v>
      </c>
      <c r="D23" s="130">
        <v>1</v>
      </c>
      <c r="E23" s="131">
        <v>25</v>
      </c>
      <c r="F23" s="132"/>
      <c r="G23" s="76">
        <f t="shared" ref="G23" si="1">F23*E23</f>
        <v>0</v>
      </c>
    </row>
    <row r="24" spans="1:10" s="9" customFormat="1" ht="16.5" thickBot="1" x14ac:dyDescent="0.3">
      <c r="A24" s="24"/>
      <c r="B24" s="104" t="s">
        <v>215</v>
      </c>
      <c r="C24" s="25"/>
      <c r="D24" s="26"/>
      <c r="E24" s="27"/>
      <c r="F24" s="25"/>
      <c r="G24" s="28"/>
      <c r="H24" s="20"/>
    </row>
    <row r="25" spans="1:10" x14ac:dyDescent="0.25">
      <c r="A25" s="124"/>
      <c r="B25" s="128" t="s">
        <v>188</v>
      </c>
      <c r="C25" s="129" t="s">
        <v>7</v>
      </c>
      <c r="D25" s="130">
        <v>1</v>
      </c>
      <c r="E25" s="131">
        <v>0.75</v>
      </c>
      <c r="F25" s="132"/>
      <c r="G25" s="76">
        <f t="shared" ref="G25:G36" si="2">F25*E25</f>
        <v>0</v>
      </c>
    </row>
    <row r="26" spans="1:10" x14ac:dyDescent="0.25">
      <c r="A26" s="125"/>
      <c r="B26" s="51" t="s">
        <v>188</v>
      </c>
      <c r="C26" s="1" t="s">
        <v>8</v>
      </c>
      <c r="D26" s="53">
        <v>1</v>
      </c>
      <c r="E26" s="3">
        <v>1.5</v>
      </c>
      <c r="F26" s="48"/>
      <c r="G26" s="11">
        <f t="shared" si="2"/>
        <v>0</v>
      </c>
    </row>
    <row r="27" spans="1:10" x14ac:dyDescent="0.25">
      <c r="A27" s="10"/>
      <c r="B27" s="1" t="s">
        <v>197</v>
      </c>
      <c r="C27" s="1" t="s">
        <v>196</v>
      </c>
      <c r="D27" s="53">
        <v>1</v>
      </c>
      <c r="E27" s="3">
        <v>2</v>
      </c>
      <c r="F27" s="48"/>
      <c r="G27" s="11">
        <f t="shared" ref="G27" si="3">F27*E27</f>
        <v>0</v>
      </c>
    </row>
    <row r="28" spans="1:10" ht="15.75" thickBot="1" x14ac:dyDescent="0.3">
      <c r="A28" s="13"/>
      <c r="B28" s="133" t="s">
        <v>187</v>
      </c>
      <c r="C28" s="4" t="s">
        <v>8</v>
      </c>
      <c r="D28" s="98">
        <v>1</v>
      </c>
      <c r="E28" s="96">
        <v>2</v>
      </c>
      <c r="F28" s="107"/>
      <c r="G28" s="11">
        <f t="shared" si="2"/>
        <v>0</v>
      </c>
    </row>
    <row r="29" spans="1:10" ht="16.5" thickBot="1" x14ac:dyDescent="0.3">
      <c r="A29" s="13"/>
      <c r="B29" s="134" t="s">
        <v>198</v>
      </c>
      <c r="C29" s="89"/>
      <c r="D29" s="98"/>
      <c r="E29" s="96"/>
      <c r="F29" s="107"/>
      <c r="G29" s="11">
        <f t="shared" si="2"/>
        <v>0</v>
      </c>
    </row>
    <row r="30" spans="1:10" x14ac:dyDescent="0.25">
      <c r="A30" s="124">
        <v>80291</v>
      </c>
      <c r="B30" s="71" t="s">
        <v>6</v>
      </c>
      <c r="C30" s="30" t="s">
        <v>7</v>
      </c>
      <c r="D30" s="72">
        <v>24</v>
      </c>
      <c r="E30" s="73">
        <v>7.52</v>
      </c>
      <c r="F30" s="86"/>
      <c r="G30" s="11">
        <f t="shared" si="2"/>
        <v>0</v>
      </c>
      <c r="H30" s="42"/>
      <c r="I30" s="8"/>
      <c r="J30" s="111"/>
    </row>
    <row r="31" spans="1:10" x14ac:dyDescent="0.25">
      <c r="A31" s="125">
        <v>96228</v>
      </c>
      <c r="B31" s="10" t="s">
        <v>6</v>
      </c>
      <c r="C31" s="1" t="s">
        <v>8</v>
      </c>
      <c r="D31" s="2">
        <v>24</v>
      </c>
      <c r="E31" s="3">
        <v>21.62</v>
      </c>
      <c r="F31" s="48"/>
      <c r="G31" s="11">
        <f t="shared" si="2"/>
        <v>0</v>
      </c>
      <c r="H31" s="42"/>
      <c r="I31" s="8"/>
      <c r="J31" s="111"/>
    </row>
    <row r="32" spans="1:10" x14ac:dyDescent="0.25">
      <c r="A32" s="125">
        <v>164970</v>
      </c>
      <c r="B32" s="10" t="s">
        <v>50</v>
      </c>
      <c r="C32" s="1" t="s">
        <v>8</v>
      </c>
      <c r="D32" s="2">
        <v>24</v>
      </c>
      <c r="E32" s="3">
        <v>34.96</v>
      </c>
      <c r="F32" s="48"/>
      <c r="G32" s="11">
        <f t="shared" si="2"/>
        <v>0</v>
      </c>
      <c r="H32" s="42"/>
      <c r="I32" s="8"/>
      <c r="J32" s="111"/>
    </row>
    <row r="33" spans="1:10" x14ac:dyDescent="0.25">
      <c r="A33" s="125">
        <v>159301</v>
      </c>
      <c r="B33" s="10" t="s">
        <v>95</v>
      </c>
      <c r="C33" s="1" t="s">
        <v>98</v>
      </c>
      <c r="D33" s="2">
        <v>12</v>
      </c>
      <c r="E33" s="3">
        <v>21.54</v>
      </c>
      <c r="F33" s="48"/>
      <c r="G33" s="11">
        <f t="shared" si="2"/>
        <v>0</v>
      </c>
      <c r="H33" s="42"/>
      <c r="I33" s="8"/>
      <c r="J33" s="111"/>
    </row>
    <row r="34" spans="1:10" x14ac:dyDescent="0.25">
      <c r="A34" s="125">
        <v>194063</v>
      </c>
      <c r="B34" s="10" t="s">
        <v>195</v>
      </c>
      <c r="C34" s="1" t="s">
        <v>196</v>
      </c>
      <c r="D34" s="2">
        <v>24</v>
      </c>
      <c r="E34" s="3">
        <v>36.17</v>
      </c>
      <c r="F34" s="48"/>
      <c r="G34" s="11">
        <f t="shared" si="2"/>
        <v>0</v>
      </c>
      <c r="H34" s="42"/>
      <c r="I34" s="8"/>
      <c r="J34" s="111"/>
    </row>
    <row r="35" spans="1:10" x14ac:dyDescent="0.25">
      <c r="A35" s="125">
        <v>192940</v>
      </c>
      <c r="B35" s="10" t="s">
        <v>94</v>
      </c>
      <c r="C35" s="1" t="s">
        <v>69</v>
      </c>
      <c r="D35" s="2">
        <v>24</v>
      </c>
      <c r="E35" s="3">
        <v>35.11</v>
      </c>
      <c r="F35" s="48"/>
      <c r="G35" s="11">
        <f t="shared" si="2"/>
        <v>0</v>
      </c>
      <c r="H35" s="42"/>
      <c r="I35" s="8"/>
      <c r="J35" s="111"/>
    </row>
    <row r="36" spans="1:10" ht="15.75" thickBot="1" x14ac:dyDescent="0.3">
      <c r="A36" s="126">
        <v>166566</v>
      </c>
      <c r="B36" s="77" t="s">
        <v>93</v>
      </c>
      <c r="C36" s="79" t="s">
        <v>91</v>
      </c>
      <c r="D36" s="78">
        <v>12</v>
      </c>
      <c r="E36" s="29">
        <v>35.74</v>
      </c>
      <c r="F36" s="46"/>
      <c r="G36" s="37">
        <f t="shared" si="2"/>
        <v>0</v>
      </c>
      <c r="H36" s="42"/>
      <c r="I36" s="8"/>
      <c r="J36" s="111"/>
    </row>
    <row r="37" spans="1:10" ht="15.75" thickBot="1" x14ac:dyDescent="0.3">
      <c r="A37" s="127"/>
      <c r="B37" s="80"/>
      <c r="C37" s="81"/>
      <c r="D37" s="82"/>
      <c r="E37" s="75"/>
      <c r="F37" s="44" t="s">
        <v>99</v>
      </c>
      <c r="G37" s="45">
        <f>SUM(G25:G36)</f>
        <v>0</v>
      </c>
    </row>
    <row r="38" spans="1:10" ht="15" customHeight="1" thickBot="1" x14ac:dyDescent="0.3">
      <c r="A38" s="80"/>
      <c r="B38" s="87" t="s">
        <v>92</v>
      </c>
      <c r="C38" s="25" t="s">
        <v>3</v>
      </c>
      <c r="D38" s="26" t="s">
        <v>163</v>
      </c>
      <c r="E38" s="27" t="s">
        <v>4</v>
      </c>
      <c r="F38" s="81"/>
      <c r="G38" s="114"/>
      <c r="H38" s="20"/>
    </row>
    <row r="39" spans="1:10" ht="15" customHeight="1" thickBot="1" x14ac:dyDescent="0.3">
      <c r="A39" s="80"/>
      <c r="B39" s="88" t="s">
        <v>221</v>
      </c>
      <c r="C39" s="25"/>
      <c r="D39" s="26"/>
      <c r="E39" s="99"/>
      <c r="F39" s="81"/>
      <c r="G39" s="75"/>
      <c r="H39" s="20"/>
    </row>
    <row r="40" spans="1:10" x14ac:dyDescent="0.25">
      <c r="A40" s="71"/>
      <c r="B40" s="102" t="s">
        <v>192</v>
      </c>
      <c r="C40" s="30" t="s">
        <v>10</v>
      </c>
      <c r="D40" s="97">
        <v>1</v>
      </c>
      <c r="E40" s="73">
        <v>1.5</v>
      </c>
      <c r="F40" s="86"/>
      <c r="G40" s="38">
        <f t="shared" ref="G40" si="4">F40*E40</f>
        <v>0</v>
      </c>
    </row>
    <row r="41" spans="1:10" x14ac:dyDescent="0.25">
      <c r="A41" s="10"/>
      <c r="B41" s="143" t="s">
        <v>298</v>
      </c>
      <c r="C41" s="1" t="s">
        <v>10</v>
      </c>
      <c r="D41" s="53">
        <v>1</v>
      </c>
      <c r="E41" s="3">
        <v>1.5</v>
      </c>
      <c r="F41" s="48"/>
      <c r="G41" s="11">
        <f t="shared" ref="G41:G47" si="5">F41*E41</f>
        <v>0</v>
      </c>
    </row>
    <row r="42" spans="1:10" x14ac:dyDescent="0.25">
      <c r="A42" s="10"/>
      <c r="B42" s="143" t="s">
        <v>291</v>
      </c>
      <c r="C42" s="1" t="s">
        <v>10</v>
      </c>
      <c r="D42" s="53">
        <v>1</v>
      </c>
      <c r="E42" s="3">
        <v>1.5</v>
      </c>
      <c r="F42" s="48"/>
      <c r="G42" s="11">
        <f t="shared" si="5"/>
        <v>0</v>
      </c>
    </row>
    <row r="43" spans="1:10" x14ac:dyDescent="0.25">
      <c r="A43" s="10"/>
      <c r="B43" s="143" t="s">
        <v>214</v>
      </c>
      <c r="C43" s="1" t="s">
        <v>10</v>
      </c>
      <c r="D43" s="53">
        <v>1</v>
      </c>
      <c r="E43" s="3">
        <v>1.5</v>
      </c>
      <c r="F43" s="48"/>
      <c r="G43" s="11">
        <f t="shared" si="5"/>
        <v>0</v>
      </c>
    </row>
    <row r="44" spans="1:10" x14ac:dyDescent="0.25">
      <c r="A44" s="10"/>
      <c r="B44" s="143" t="s">
        <v>299</v>
      </c>
      <c r="C44" s="1" t="s">
        <v>10</v>
      </c>
      <c r="D44" s="53">
        <v>1</v>
      </c>
      <c r="E44" s="3">
        <v>1.5</v>
      </c>
      <c r="F44" s="48"/>
      <c r="G44" s="11">
        <f t="shared" si="5"/>
        <v>0</v>
      </c>
    </row>
    <row r="45" spans="1:10" x14ac:dyDescent="0.25">
      <c r="A45" s="10"/>
      <c r="B45" s="143" t="s">
        <v>292</v>
      </c>
      <c r="C45" s="1" t="s">
        <v>10</v>
      </c>
      <c r="D45" s="53">
        <v>1</v>
      </c>
      <c r="E45" s="3">
        <v>1.5</v>
      </c>
      <c r="F45" s="48"/>
      <c r="G45" s="11">
        <f t="shared" si="5"/>
        <v>0</v>
      </c>
    </row>
    <row r="46" spans="1:10" ht="15.75" thickBot="1" x14ac:dyDescent="0.3">
      <c r="A46" s="77"/>
      <c r="B46" s="147" t="s">
        <v>297</v>
      </c>
      <c r="C46" s="79" t="s">
        <v>10</v>
      </c>
      <c r="D46" s="85">
        <v>1</v>
      </c>
      <c r="E46" s="29">
        <v>1.5</v>
      </c>
      <c r="F46" s="46"/>
      <c r="G46" s="37">
        <f t="shared" si="5"/>
        <v>0</v>
      </c>
    </row>
    <row r="47" spans="1:10" ht="16.5" thickBot="1" x14ac:dyDescent="0.3">
      <c r="A47" s="80"/>
      <c r="B47" s="88" t="s">
        <v>296</v>
      </c>
      <c r="C47" s="81"/>
      <c r="D47" s="101"/>
      <c r="E47" s="100"/>
      <c r="F47" s="109"/>
      <c r="G47" s="75">
        <f t="shared" si="5"/>
        <v>0</v>
      </c>
    </row>
    <row r="48" spans="1:10" x14ac:dyDescent="0.25">
      <c r="A48" s="71">
        <v>168919</v>
      </c>
      <c r="B48" s="30" t="s">
        <v>270</v>
      </c>
      <c r="C48" s="30" t="s">
        <v>10</v>
      </c>
      <c r="D48" s="72">
        <v>8</v>
      </c>
      <c r="E48" s="73">
        <v>5.25</v>
      </c>
      <c r="F48" s="86"/>
      <c r="G48" s="38">
        <f t="shared" ref="G48:G50" si="6">F48*E48</f>
        <v>0</v>
      </c>
      <c r="H48" s="42"/>
      <c r="I48" s="8"/>
      <c r="J48" s="111"/>
    </row>
    <row r="49" spans="1:10" x14ac:dyDescent="0.25">
      <c r="A49" s="71">
        <v>171846</v>
      </c>
      <c r="B49" s="30" t="s">
        <v>271</v>
      </c>
      <c r="C49" s="30" t="s">
        <v>10</v>
      </c>
      <c r="D49" s="72">
        <v>8</v>
      </c>
      <c r="E49" s="73">
        <v>5.25</v>
      </c>
      <c r="F49" s="86"/>
      <c r="G49" s="11">
        <f t="shared" si="6"/>
        <v>0</v>
      </c>
      <c r="H49" s="42"/>
      <c r="I49" s="8"/>
      <c r="J49" s="111"/>
    </row>
    <row r="50" spans="1:10" x14ac:dyDescent="0.25">
      <c r="A50" s="10">
        <v>165041</v>
      </c>
      <c r="B50" s="1" t="s">
        <v>272</v>
      </c>
      <c r="C50" s="1" t="s">
        <v>10</v>
      </c>
      <c r="D50" s="2">
        <v>8</v>
      </c>
      <c r="E50" s="73">
        <v>5.25</v>
      </c>
      <c r="F50" s="48"/>
      <c r="G50" s="11">
        <f t="shared" si="6"/>
        <v>0</v>
      </c>
      <c r="H50" s="42"/>
      <c r="I50" s="8"/>
      <c r="J50" s="111"/>
    </row>
    <row r="51" spans="1:10" x14ac:dyDescent="0.25">
      <c r="A51" s="10">
        <v>209278</v>
      </c>
      <c r="B51" s="1" t="s">
        <v>300</v>
      </c>
      <c r="C51" s="1" t="s">
        <v>10</v>
      </c>
      <c r="D51" s="2">
        <v>8</v>
      </c>
      <c r="E51" s="73">
        <v>5.25</v>
      </c>
      <c r="F51" s="48"/>
      <c r="G51" s="11">
        <f>F51*E51</f>
        <v>0</v>
      </c>
      <c r="H51" s="42"/>
      <c r="I51" s="8"/>
      <c r="J51" s="111"/>
    </row>
    <row r="52" spans="1:10" x14ac:dyDescent="0.25">
      <c r="A52" s="10">
        <v>165044</v>
      </c>
      <c r="B52" s="1" t="s">
        <v>273</v>
      </c>
      <c r="C52" s="1" t="s">
        <v>10</v>
      </c>
      <c r="D52" s="2">
        <v>8</v>
      </c>
      <c r="E52" s="73">
        <v>5.25</v>
      </c>
      <c r="F52" s="48"/>
      <c r="G52" s="11">
        <f>F52*E52</f>
        <v>0</v>
      </c>
      <c r="H52" s="42"/>
      <c r="I52" s="8"/>
      <c r="J52" s="111"/>
    </row>
    <row r="53" spans="1:10" x14ac:dyDescent="0.25">
      <c r="A53" s="10">
        <v>165045</v>
      </c>
      <c r="B53" s="1" t="s">
        <v>275</v>
      </c>
      <c r="C53" s="1" t="s">
        <v>10</v>
      </c>
      <c r="D53" s="2">
        <v>8</v>
      </c>
      <c r="E53" s="73">
        <v>5.25</v>
      </c>
      <c r="F53" s="48"/>
      <c r="G53" s="11">
        <f>F53*E53</f>
        <v>0</v>
      </c>
      <c r="H53" s="42"/>
      <c r="I53" s="8"/>
      <c r="J53" s="111"/>
    </row>
    <row r="54" spans="1:10" x14ac:dyDescent="0.25">
      <c r="A54" s="10">
        <v>165047</v>
      </c>
      <c r="B54" s="1" t="s">
        <v>278</v>
      </c>
      <c r="C54" s="1" t="s">
        <v>10</v>
      </c>
      <c r="D54" s="2">
        <v>8</v>
      </c>
      <c r="E54" s="73">
        <v>5.25</v>
      </c>
      <c r="F54" s="48"/>
      <c r="G54" s="11">
        <f t="shared" ref="G54:G55" si="7">F54*E54</f>
        <v>0</v>
      </c>
      <c r="H54" s="42"/>
      <c r="I54" s="8"/>
      <c r="J54" s="111"/>
    </row>
    <row r="55" spans="1:10" ht="15.75" thickBot="1" x14ac:dyDescent="0.3">
      <c r="A55" s="77">
        <v>168917</v>
      </c>
      <c r="B55" s="79" t="s">
        <v>279</v>
      </c>
      <c r="C55" s="79" t="s">
        <v>10</v>
      </c>
      <c r="D55" s="78">
        <v>8</v>
      </c>
      <c r="E55" s="73">
        <v>5.25</v>
      </c>
      <c r="F55" s="46"/>
      <c r="G55" s="37">
        <f t="shared" si="7"/>
        <v>0</v>
      </c>
      <c r="H55" s="42"/>
      <c r="I55" s="8"/>
      <c r="J55" s="111"/>
    </row>
    <row r="56" spans="1:10" ht="16.5" thickBot="1" x14ac:dyDescent="0.3">
      <c r="A56" s="80"/>
      <c r="B56" s="88" t="s">
        <v>226</v>
      </c>
      <c r="C56" s="81"/>
      <c r="D56" s="101"/>
      <c r="E56" s="100"/>
      <c r="F56" s="109"/>
      <c r="G56" s="75">
        <f>F56*E56</f>
        <v>0</v>
      </c>
    </row>
    <row r="57" spans="1:10" x14ac:dyDescent="0.25">
      <c r="A57" s="71">
        <v>168919</v>
      </c>
      <c r="B57" s="30" t="s">
        <v>270</v>
      </c>
      <c r="C57" s="30" t="s">
        <v>10</v>
      </c>
      <c r="D57" s="72">
        <v>24</v>
      </c>
      <c r="E57" s="73">
        <v>14.15</v>
      </c>
      <c r="F57" s="86"/>
      <c r="G57" s="38">
        <f t="shared" ref="G57:G79" si="8">F57*E57</f>
        <v>0</v>
      </c>
      <c r="H57" s="42"/>
      <c r="I57" s="8"/>
      <c r="J57" s="111"/>
    </row>
    <row r="58" spans="1:10" x14ac:dyDescent="0.25">
      <c r="A58" s="71">
        <v>171846</v>
      </c>
      <c r="B58" s="30" t="s">
        <v>271</v>
      </c>
      <c r="C58" s="30" t="s">
        <v>10</v>
      </c>
      <c r="D58" s="72">
        <v>24</v>
      </c>
      <c r="E58" s="73">
        <v>14.15</v>
      </c>
      <c r="F58" s="86"/>
      <c r="G58" s="11">
        <f t="shared" ref="G58:G59" si="9">F58*E58</f>
        <v>0</v>
      </c>
      <c r="H58" s="42"/>
      <c r="I58" s="8"/>
      <c r="J58" s="111"/>
    </row>
    <row r="59" spans="1:10" x14ac:dyDescent="0.25">
      <c r="A59" s="10">
        <v>165041</v>
      </c>
      <c r="B59" s="1" t="s">
        <v>272</v>
      </c>
      <c r="C59" s="1" t="s">
        <v>10</v>
      </c>
      <c r="D59" s="2">
        <v>24</v>
      </c>
      <c r="E59" s="73">
        <v>14.15</v>
      </c>
      <c r="F59" s="48"/>
      <c r="G59" s="11">
        <f t="shared" si="9"/>
        <v>0</v>
      </c>
      <c r="H59" s="42"/>
      <c r="I59" s="8"/>
      <c r="J59" s="111"/>
    </row>
    <row r="60" spans="1:10" x14ac:dyDescent="0.25">
      <c r="A60" s="10">
        <v>200409</v>
      </c>
      <c r="B60" s="1" t="s">
        <v>287</v>
      </c>
      <c r="C60" s="1" t="s">
        <v>10</v>
      </c>
      <c r="D60" s="2">
        <v>24</v>
      </c>
      <c r="E60" s="73">
        <v>14.15</v>
      </c>
      <c r="F60" s="48"/>
      <c r="G60" s="11">
        <f t="shared" si="8"/>
        <v>0</v>
      </c>
      <c r="H60" s="42"/>
      <c r="I60" s="8"/>
      <c r="J60" s="111"/>
    </row>
    <row r="61" spans="1:10" x14ac:dyDescent="0.25">
      <c r="A61" s="10">
        <v>209278</v>
      </c>
      <c r="B61" s="1" t="s">
        <v>300</v>
      </c>
      <c r="C61" s="1" t="s">
        <v>10</v>
      </c>
      <c r="D61" s="2">
        <v>24</v>
      </c>
      <c r="E61" s="73">
        <v>14.15</v>
      </c>
      <c r="F61" s="48"/>
      <c r="G61" s="11">
        <f>F61*E61</f>
        <v>0</v>
      </c>
      <c r="H61" s="42"/>
      <c r="I61" s="8"/>
      <c r="J61" s="111"/>
    </row>
    <row r="62" spans="1:10" x14ac:dyDescent="0.25">
      <c r="A62" s="10">
        <v>165044</v>
      </c>
      <c r="B62" s="1" t="s">
        <v>273</v>
      </c>
      <c r="C62" s="1" t="s">
        <v>10</v>
      </c>
      <c r="D62" s="2">
        <v>24</v>
      </c>
      <c r="E62" s="73">
        <v>14.15</v>
      </c>
      <c r="F62" s="48"/>
      <c r="G62" s="11">
        <f>F62*E62</f>
        <v>0</v>
      </c>
      <c r="H62" s="42"/>
      <c r="I62" s="8"/>
      <c r="J62" s="111"/>
    </row>
    <row r="63" spans="1:10" x14ac:dyDescent="0.25">
      <c r="A63" s="10">
        <v>165042</v>
      </c>
      <c r="B63" s="1" t="s">
        <v>274</v>
      </c>
      <c r="C63" s="1" t="s">
        <v>10</v>
      </c>
      <c r="D63" s="2">
        <v>24</v>
      </c>
      <c r="E63" s="73">
        <v>14.15</v>
      </c>
      <c r="F63" s="48"/>
      <c r="G63" s="11">
        <f>F63*E63</f>
        <v>0</v>
      </c>
      <c r="H63" s="42"/>
      <c r="I63" s="8"/>
      <c r="J63" s="111"/>
    </row>
    <row r="64" spans="1:10" x14ac:dyDescent="0.25">
      <c r="A64" s="10">
        <v>165045</v>
      </c>
      <c r="B64" s="1" t="s">
        <v>275</v>
      </c>
      <c r="C64" s="1" t="s">
        <v>10</v>
      </c>
      <c r="D64" s="2">
        <v>24</v>
      </c>
      <c r="E64" s="73">
        <v>14.15</v>
      </c>
      <c r="F64" s="48"/>
      <c r="G64" s="11">
        <f>F64*E64</f>
        <v>0</v>
      </c>
      <c r="H64" s="42"/>
      <c r="I64" s="8"/>
      <c r="J64" s="111"/>
    </row>
    <row r="65" spans="1:10" x14ac:dyDescent="0.25">
      <c r="A65" s="10">
        <v>209287</v>
      </c>
      <c r="B65" s="1" t="s">
        <v>301</v>
      </c>
      <c r="C65" s="1" t="s">
        <v>10</v>
      </c>
      <c r="D65" s="2">
        <v>24</v>
      </c>
      <c r="E65" s="73">
        <v>14.15</v>
      </c>
      <c r="F65" s="48"/>
      <c r="G65" s="11">
        <f t="shared" ref="G65" si="10">F65*E65</f>
        <v>0</v>
      </c>
      <c r="H65" s="42"/>
      <c r="I65" s="8"/>
      <c r="J65" s="111"/>
    </row>
    <row r="66" spans="1:10" x14ac:dyDescent="0.25">
      <c r="A66" s="10">
        <v>195353</v>
      </c>
      <c r="B66" s="1" t="s">
        <v>277</v>
      </c>
      <c r="C66" s="1" t="s">
        <v>10</v>
      </c>
      <c r="D66" s="2">
        <v>24</v>
      </c>
      <c r="E66" s="73">
        <v>14.15</v>
      </c>
      <c r="F66" s="48"/>
      <c r="G66" s="11">
        <f t="shared" ref="G66:G69" si="11">F66*E66</f>
        <v>0</v>
      </c>
      <c r="H66" s="42"/>
      <c r="I66" s="8"/>
      <c r="J66" s="111"/>
    </row>
    <row r="67" spans="1:10" x14ac:dyDescent="0.25">
      <c r="A67" s="10">
        <v>168918</v>
      </c>
      <c r="B67" s="1" t="s">
        <v>288</v>
      </c>
      <c r="C67" s="1" t="s">
        <v>10</v>
      </c>
      <c r="D67" s="2">
        <v>24</v>
      </c>
      <c r="E67" s="73">
        <v>14.15</v>
      </c>
      <c r="F67" s="48"/>
      <c r="G67" s="11">
        <f>F67*E67</f>
        <v>0</v>
      </c>
      <c r="H67" s="42"/>
      <c r="I67" s="8"/>
      <c r="J67" s="111"/>
    </row>
    <row r="68" spans="1:10" x14ac:dyDescent="0.25">
      <c r="A68" s="10">
        <v>169264</v>
      </c>
      <c r="B68" s="1" t="s">
        <v>276</v>
      </c>
      <c r="C68" s="1" t="s">
        <v>10</v>
      </c>
      <c r="D68" s="2">
        <v>24</v>
      </c>
      <c r="E68" s="73">
        <v>14.15</v>
      </c>
      <c r="F68" s="48"/>
      <c r="G68" s="11">
        <f>F68*E68</f>
        <v>0</v>
      </c>
      <c r="H68" s="42"/>
      <c r="I68" s="8"/>
      <c r="J68" s="111"/>
    </row>
    <row r="69" spans="1:10" x14ac:dyDescent="0.25">
      <c r="A69" s="10">
        <v>165047</v>
      </c>
      <c r="B69" s="1" t="s">
        <v>278</v>
      </c>
      <c r="C69" s="1" t="s">
        <v>10</v>
      </c>
      <c r="D69" s="2">
        <v>24</v>
      </c>
      <c r="E69" s="73">
        <v>14.15</v>
      </c>
      <c r="F69" s="48"/>
      <c r="G69" s="11">
        <f t="shared" si="11"/>
        <v>0</v>
      </c>
      <c r="H69" s="42"/>
      <c r="I69" s="8"/>
      <c r="J69" s="111"/>
    </row>
    <row r="70" spans="1:10" x14ac:dyDescent="0.25">
      <c r="A70" s="10">
        <v>168917</v>
      </c>
      <c r="B70" s="1" t="s">
        <v>279</v>
      </c>
      <c r="C70" s="1" t="s">
        <v>10</v>
      </c>
      <c r="D70" s="2">
        <v>24</v>
      </c>
      <c r="E70" s="73">
        <v>14.15</v>
      </c>
      <c r="F70" s="48"/>
      <c r="G70" s="11">
        <f t="shared" ref="G70:G75" si="12">F70*E70</f>
        <v>0</v>
      </c>
      <c r="H70" s="42"/>
      <c r="I70" s="8"/>
      <c r="J70" s="111"/>
    </row>
    <row r="71" spans="1:10" x14ac:dyDescent="0.25">
      <c r="A71" s="10">
        <v>169269</v>
      </c>
      <c r="B71" s="1" t="s">
        <v>280</v>
      </c>
      <c r="C71" s="1" t="s">
        <v>10</v>
      </c>
      <c r="D71" s="2">
        <v>24</v>
      </c>
      <c r="E71" s="73">
        <v>14.15</v>
      </c>
      <c r="F71" s="48"/>
      <c r="G71" s="11">
        <f t="shared" si="12"/>
        <v>0</v>
      </c>
      <c r="H71" s="42"/>
      <c r="I71" s="8"/>
      <c r="J71" s="111"/>
    </row>
    <row r="72" spans="1:10" x14ac:dyDescent="0.25">
      <c r="A72" s="10">
        <v>197454</v>
      </c>
      <c r="B72" s="1" t="s">
        <v>290</v>
      </c>
      <c r="C72" s="1" t="s">
        <v>10</v>
      </c>
      <c r="D72" s="2">
        <v>24</v>
      </c>
      <c r="E72" s="73">
        <v>14.15</v>
      </c>
      <c r="F72" s="48"/>
      <c r="G72" s="11">
        <f t="shared" ref="G72" si="13">F72*E72</f>
        <v>0</v>
      </c>
      <c r="H72" s="42"/>
      <c r="I72" s="8"/>
      <c r="J72" s="111"/>
    </row>
    <row r="73" spans="1:10" x14ac:dyDescent="0.25">
      <c r="A73" s="10">
        <v>193338</v>
      </c>
      <c r="B73" s="1" t="s">
        <v>269</v>
      </c>
      <c r="C73" s="1" t="s">
        <v>10</v>
      </c>
      <c r="D73" s="2">
        <v>24</v>
      </c>
      <c r="E73" s="73">
        <v>14.15</v>
      </c>
      <c r="F73" s="48"/>
      <c r="G73" s="11">
        <f t="shared" si="12"/>
        <v>0</v>
      </c>
      <c r="H73" s="42"/>
      <c r="I73" s="8"/>
      <c r="J73" s="111"/>
    </row>
    <row r="74" spans="1:10" x14ac:dyDescent="0.25">
      <c r="A74" s="10">
        <v>193339</v>
      </c>
      <c r="B74" s="1" t="s">
        <v>289</v>
      </c>
      <c r="C74" s="1" t="s">
        <v>10</v>
      </c>
      <c r="D74" s="2">
        <v>24</v>
      </c>
      <c r="E74" s="73">
        <v>14.15</v>
      </c>
      <c r="F74" s="48"/>
      <c r="G74" s="11">
        <f t="shared" si="12"/>
        <v>0</v>
      </c>
      <c r="H74" s="42"/>
      <c r="I74" s="8"/>
      <c r="J74" s="111"/>
    </row>
    <row r="75" spans="1:10" x14ac:dyDescent="0.25">
      <c r="A75" s="10">
        <v>197455</v>
      </c>
      <c r="B75" s="1" t="s">
        <v>143</v>
      </c>
      <c r="C75" s="1" t="s">
        <v>10</v>
      </c>
      <c r="D75" s="2">
        <v>24</v>
      </c>
      <c r="E75" s="73">
        <v>14.15</v>
      </c>
      <c r="F75" s="48"/>
      <c r="G75" s="11">
        <f t="shared" si="12"/>
        <v>0</v>
      </c>
      <c r="H75" s="42"/>
      <c r="I75" s="8"/>
      <c r="J75" s="111"/>
    </row>
    <row r="76" spans="1:10" x14ac:dyDescent="0.25">
      <c r="A76" s="10">
        <v>200102</v>
      </c>
      <c r="B76" s="1" t="s">
        <v>197</v>
      </c>
      <c r="C76" s="1" t="s">
        <v>196</v>
      </c>
      <c r="D76" s="2">
        <v>24</v>
      </c>
      <c r="E76" s="3">
        <v>36.17</v>
      </c>
      <c r="F76" s="48"/>
      <c r="G76" s="11">
        <f t="shared" si="8"/>
        <v>0</v>
      </c>
      <c r="H76" s="42"/>
      <c r="I76" s="8"/>
      <c r="J76" s="111"/>
    </row>
    <row r="77" spans="1:10" x14ac:dyDescent="0.25">
      <c r="A77" s="10">
        <v>137646</v>
      </c>
      <c r="B77" s="1" t="s">
        <v>228</v>
      </c>
      <c r="C77" s="1" t="s">
        <v>10</v>
      </c>
      <c r="D77" s="2">
        <v>24</v>
      </c>
      <c r="E77" s="3">
        <v>17.690000000000001</v>
      </c>
      <c r="F77" s="48"/>
      <c r="G77" s="11">
        <f t="shared" si="8"/>
        <v>0</v>
      </c>
      <c r="H77" s="42"/>
      <c r="I77" s="8"/>
      <c r="J77" s="111"/>
    </row>
    <row r="78" spans="1:10" x14ac:dyDescent="0.25">
      <c r="A78" s="10">
        <v>137649</v>
      </c>
      <c r="B78" s="1" t="s">
        <v>229</v>
      </c>
      <c r="C78" s="1" t="s">
        <v>10</v>
      </c>
      <c r="D78" s="2">
        <v>24</v>
      </c>
      <c r="E78" s="3">
        <v>17.690000000000001</v>
      </c>
      <c r="F78" s="48"/>
      <c r="G78" s="11">
        <f t="shared" si="8"/>
        <v>0</v>
      </c>
      <c r="H78" s="42"/>
      <c r="I78" s="8"/>
      <c r="J78" s="111"/>
    </row>
    <row r="79" spans="1:10" ht="15.75" thickBot="1" x14ac:dyDescent="0.3">
      <c r="A79" s="10">
        <v>166567</v>
      </c>
      <c r="B79" s="1" t="s">
        <v>96</v>
      </c>
      <c r="C79" s="1" t="s">
        <v>91</v>
      </c>
      <c r="D79" s="2">
        <v>12</v>
      </c>
      <c r="E79" s="3">
        <v>35.74</v>
      </c>
      <c r="F79" s="48"/>
      <c r="G79" s="11">
        <f t="shared" si="8"/>
        <v>0</v>
      </c>
      <c r="H79" s="42"/>
      <c r="I79" s="8"/>
      <c r="J79" s="111"/>
    </row>
    <row r="80" spans="1:10" ht="15.75" thickBot="1" x14ac:dyDescent="0.3">
      <c r="A80" s="80"/>
      <c r="B80" s="81"/>
      <c r="C80" s="81"/>
      <c r="D80" s="82"/>
      <c r="E80" s="75"/>
      <c r="F80" s="44" t="s">
        <v>99</v>
      </c>
      <c r="G80" s="45">
        <f>SUM(G40:G79)</f>
        <v>0</v>
      </c>
    </row>
    <row r="81" spans="1:10" ht="16.5" thickBot="1" x14ac:dyDescent="0.3">
      <c r="A81" s="80"/>
      <c r="B81" s="87" t="s">
        <v>89</v>
      </c>
      <c r="C81" s="25" t="s">
        <v>3</v>
      </c>
      <c r="D81" s="26" t="s">
        <v>163</v>
      </c>
      <c r="E81" s="27" t="s">
        <v>4</v>
      </c>
      <c r="F81" s="81"/>
      <c r="G81" s="75"/>
    </row>
    <row r="82" spans="1:10" x14ac:dyDescent="0.25">
      <c r="A82" s="71">
        <v>155836</v>
      </c>
      <c r="B82" s="30" t="s">
        <v>144</v>
      </c>
      <c r="C82" s="30" t="s">
        <v>48</v>
      </c>
      <c r="D82" s="72">
        <v>12</v>
      </c>
      <c r="E82" s="73">
        <v>40.57</v>
      </c>
      <c r="F82" s="86"/>
      <c r="G82" s="38">
        <f t="shared" ref="G82:G90" si="14">F82*E82</f>
        <v>0</v>
      </c>
      <c r="H82" s="42"/>
      <c r="I82" s="8"/>
      <c r="J82" s="111"/>
    </row>
    <row r="83" spans="1:10" x14ac:dyDescent="0.25">
      <c r="A83" s="10">
        <v>199656</v>
      </c>
      <c r="B83" s="1" t="s">
        <v>51</v>
      </c>
      <c r="C83" s="1" t="s">
        <v>8</v>
      </c>
      <c r="D83" s="2">
        <v>12</v>
      </c>
      <c r="E83" s="3">
        <v>22.71</v>
      </c>
      <c r="F83" s="48"/>
      <c r="G83" s="11">
        <f t="shared" si="14"/>
        <v>0</v>
      </c>
      <c r="H83" s="42"/>
      <c r="I83" s="8"/>
      <c r="J83" s="111"/>
    </row>
    <row r="84" spans="1:10" x14ac:dyDescent="0.25">
      <c r="A84" s="10">
        <v>202055</v>
      </c>
      <c r="B84" s="1" t="s">
        <v>52</v>
      </c>
      <c r="C84" s="1" t="s">
        <v>8</v>
      </c>
      <c r="D84" s="2">
        <v>12</v>
      </c>
      <c r="E84" s="3">
        <v>22.71</v>
      </c>
      <c r="F84" s="48"/>
      <c r="G84" s="11">
        <f t="shared" si="14"/>
        <v>0</v>
      </c>
      <c r="H84" s="42"/>
      <c r="I84" s="8"/>
      <c r="J84" s="111"/>
    </row>
    <row r="85" spans="1:10" x14ac:dyDescent="0.25">
      <c r="A85" s="10">
        <v>199660</v>
      </c>
      <c r="B85" s="1" t="s">
        <v>53</v>
      </c>
      <c r="C85" s="1" t="s">
        <v>8</v>
      </c>
      <c r="D85" s="2">
        <v>12</v>
      </c>
      <c r="E85" s="3">
        <v>22.71</v>
      </c>
      <c r="F85" s="48"/>
      <c r="G85" s="11">
        <f t="shared" si="14"/>
        <v>0</v>
      </c>
      <c r="H85" s="42"/>
      <c r="I85" s="8"/>
      <c r="J85" s="111"/>
    </row>
    <row r="86" spans="1:10" x14ac:dyDescent="0.25">
      <c r="A86" s="10">
        <v>199655</v>
      </c>
      <c r="B86" s="1" t="s">
        <v>164</v>
      </c>
      <c r="C86" s="1" t="s">
        <v>8</v>
      </c>
      <c r="D86" s="2">
        <v>12</v>
      </c>
      <c r="E86" s="3">
        <v>22.71</v>
      </c>
      <c r="F86" s="48"/>
      <c r="G86" s="11">
        <f t="shared" si="14"/>
        <v>0</v>
      </c>
      <c r="H86" s="42"/>
      <c r="I86" s="8"/>
      <c r="J86" s="111"/>
    </row>
    <row r="87" spans="1:10" x14ac:dyDescent="0.25">
      <c r="A87" s="10">
        <v>199785</v>
      </c>
      <c r="B87" s="1" t="s">
        <v>165</v>
      </c>
      <c r="C87" s="1" t="s">
        <v>8</v>
      </c>
      <c r="D87" s="2">
        <v>12</v>
      </c>
      <c r="E87" s="3">
        <v>22.71</v>
      </c>
      <c r="F87" s="48"/>
      <c r="G87" s="11">
        <f t="shared" si="14"/>
        <v>0</v>
      </c>
      <c r="H87" s="42"/>
      <c r="I87" s="8"/>
      <c r="J87" s="111"/>
    </row>
    <row r="88" spans="1:10" x14ac:dyDescent="0.25">
      <c r="A88" s="10">
        <v>200915</v>
      </c>
      <c r="B88" s="1" t="s">
        <v>113</v>
      </c>
      <c r="C88" s="1" t="s">
        <v>8</v>
      </c>
      <c r="D88" s="2">
        <v>12</v>
      </c>
      <c r="E88" s="3">
        <v>22.71</v>
      </c>
      <c r="F88" s="48"/>
      <c r="G88" s="11">
        <f t="shared" si="14"/>
        <v>0</v>
      </c>
      <c r="H88" s="42"/>
      <c r="I88" s="8"/>
      <c r="J88" s="111"/>
    </row>
    <row r="89" spans="1:10" x14ac:dyDescent="0.25">
      <c r="A89" s="10">
        <v>200914</v>
      </c>
      <c r="B89" s="1" t="s">
        <v>114</v>
      </c>
      <c r="C89" s="1" t="s">
        <v>8</v>
      </c>
      <c r="D89" s="2">
        <v>12</v>
      </c>
      <c r="E89" s="3">
        <v>22.71</v>
      </c>
      <c r="F89" s="48"/>
      <c r="G89" s="11">
        <f t="shared" si="14"/>
        <v>0</v>
      </c>
      <c r="H89" s="42"/>
      <c r="I89" s="8"/>
      <c r="J89" s="111"/>
    </row>
    <row r="90" spans="1:10" ht="15.75" thickBot="1" x14ac:dyDescent="0.3">
      <c r="A90" s="77">
        <v>193206</v>
      </c>
      <c r="B90" s="79" t="s">
        <v>97</v>
      </c>
      <c r="C90" s="79" t="s">
        <v>90</v>
      </c>
      <c r="D90" s="78">
        <v>12</v>
      </c>
      <c r="E90" s="29">
        <v>31.91</v>
      </c>
      <c r="F90" s="46"/>
      <c r="G90" s="37">
        <f t="shared" si="14"/>
        <v>0</v>
      </c>
      <c r="H90" s="42"/>
      <c r="I90" s="8"/>
      <c r="J90" s="111"/>
    </row>
    <row r="91" spans="1:10" ht="15.75" thickBot="1" x14ac:dyDescent="0.3">
      <c r="A91" s="80"/>
      <c r="B91" s="81"/>
      <c r="C91" s="81"/>
      <c r="D91" s="82"/>
      <c r="E91" s="75"/>
      <c r="F91" s="44" t="s">
        <v>99</v>
      </c>
      <c r="G91" s="45">
        <f>SUM(G82:G90)</f>
        <v>0</v>
      </c>
    </row>
    <row r="92" spans="1:10" ht="21.75" thickBot="1" x14ac:dyDescent="0.4">
      <c r="A92" s="80"/>
      <c r="B92" s="108" t="s">
        <v>83</v>
      </c>
      <c r="C92" s="91" t="s">
        <v>3</v>
      </c>
      <c r="D92" s="26" t="s">
        <v>163</v>
      </c>
      <c r="E92" s="27" t="s">
        <v>4</v>
      </c>
      <c r="F92" s="81"/>
      <c r="G92" s="75"/>
    </row>
    <row r="93" spans="1:10" ht="16.5" thickBot="1" x14ac:dyDescent="0.3">
      <c r="A93" s="71"/>
      <c r="B93" s="103" t="s">
        <v>199</v>
      </c>
      <c r="C93" s="89"/>
      <c r="D93" s="90"/>
      <c r="E93" s="100"/>
      <c r="F93" s="81"/>
      <c r="G93" s="75"/>
    </row>
    <row r="94" spans="1:10" x14ac:dyDescent="0.25">
      <c r="A94" s="10"/>
      <c r="B94" s="52" t="s">
        <v>181</v>
      </c>
      <c r="C94" s="69" t="s">
        <v>10</v>
      </c>
      <c r="D94" s="53">
        <v>1</v>
      </c>
      <c r="E94" s="3">
        <v>1.5</v>
      </c>
      <c r="F94" s="48"/>
      <c r="G94" s="11">
        <f t="shared" ref="G94:G99" si="15">F94*E94</f>
        <v>0</v>
      </c>
    </row>
    <row r="95" spans="1:10" x14ac:dyDescent="0.25">
      <c r="A95" s="10"/>
      <c r="B95" s="52" t="s">
        <v>182</v>
      </c>
      <c r="C95" s="69" t="s">
        <v>10</v>
      </c>
      <c r="D95" s="53">
        <v>1</v>
      </c>
      <c r="E95" s="3">
        <v>1.5</v>
      </c>
      <c r="F95" s="48"/>
      <c r="G95" s="11">
        <f t="shared" si="15"/>
        <v>0</v>
      </c>
    </row>
    <row r="96" spans="1:10" x14ac:dyDescent="0.25">
      <c r="A96" s="10"/>
      <c r="B96" s="52" t="s">
        <v>189</v>
      </c>
      <c r="C96" s="69" t="s">
        <v>10</v>
      </c>
      <c r="D96" s="53">
        <v>1</v>
      </c>
      <c r="E96" s="3">
        <v>1.5</v>
      </c>
      <c r="F96" s="48"/>
      <c r="G96" s="11">
        <f t="shared" si="15"/>
        <v>0</v>
      </c>
    </row>
    <row r="97" spans="1:10" x14ac:dyDescent="0.25">
      <c r="A97" s="10"/>
      <c r="B97" s="52" t="s">
        <v>186</v>
      </c>
      <c r="C97" s="69" t="s">
        <v>10</v>
      </c>
      <c r="D97" s="53">
        <v>1</v>
      </c>
      <c r="E97" s="3">
        <v>1.5</v>
      </c>
      <c r="F97" s="48"/>
      <c r="G97" s="11">
        <f t="shared" si="15"/>
        <v>0</v>
      </c>
    </row>
    <row r="98" spans="1:10" x14ac:dyDescent="0.25">
      <c r="A98" s="10"/>
      <c r="B98" s="52" t="s">
        <v>190</v>
      </c>
      <c r="C98" s="69" t="s">
        <v>10</v>
      </c>
      <c r="D98" s="53">
        <v>1</v>
      </c>
      <c r="E98" s="3">
        <v>1.5</v>
      </c>
      <c r="F98" s="48"/>
      <c r="G98" s="11">
        <f>F98*E98</f>
        <v>0</v>
      </c>
    </row>
    <row r="99" spans="1:10" x14ac:dyDescent="0.25">
      <c r="A99" s="10"/>
      <c r="B99" s="52" t="s">
        <v>183</v>
      </c>
      <c r="C99" s="69" t="s">
        <v>10</v>
      </c>
      <c r="D99" s="53">
        <v>1</v>
      </c>
      <c r="E99" s="3">
        <v>1.5</v>
      </c>
      <c r="F99" s="48"/>
      <c r="G99" s="11">
        <f t="shared" si="15"/>
        <v>0</v>
      </c>
    </row>
    <row r="100" spans="1:10" x14ac:dyDescent="0.25">
      <c r="A100" s="10"/>
      <c r="B100" s="52" t="s">
        <v>15</v>
      </c>
      <c r="C100" s="69" t="s">
        <v>10</v>
      </c>
      <c r="D100" s="53">
        <v>1</v>
      </c>
      <c r="E100" s="3">
        <v>1.5</v>
      </c>
      <c r="F100" s="48"/>
      <c r="G100" s="11">
        <f>F100*E100</f>
        <v>0</v>
      </c>
    </row>
    <row r="101" spans="1:10" x14ac:dyDescent="0.25">
      <c r="A101" s="10"/>
      <c r="B101" s="52" t="s">
        <v>211</v>
      </c>
      <c r="C101" s="69" t="s">
        <v>10</v>
      </c>
      <c r="D101" s="53">
        <v>1</v>
      </c>
      <c r="E101" s="3">
        <v>1.5</v>
      </c>
      <c r="F101" s="46"/>
      <c r="G101" s="11">
        <f>F101*E101</f>
        <v>0</v>
      </c>
    </row>
    <row r="102" spans="1:10" x14ac:dyDescent="0.25">
      <c r="A102" s="10"/>
      <c r="B102" s="52" t="s">
        <v>184</v>
      </c>
      <c r="C102" s="69" t="s">
        <v>10</v>
      </c>
      <c r="D102" s="53">
        <v>1</v>
      </c>
      <c r="E102" s="3">
        <v>1.5</v>
      </c>
      <c r="F102" s="48"/>
      <c r="G102" s="11">
        <f t="shared" ref="G102:G104" si="16">F102*E102</f>
        <v>0</v>
      </c>
    </row>
    <row r="103" spans="1:10" x14ac:dyDescent="0.25">
      <c r="A103" s="10"/>
      <c r="B103" s="52" t="s">
        <v>185</v>
      </c>
      <c r="C103" s="69" t="s">
        <v>10</v>
      </c>
      <c r="D103" s="53">
        <v>1</v>
      </c>
      <c r="E103" s="3">
        <v>1.5</v>
      </c>
      <c r="F103" s="48"/>
      <c r="G103" s="11">
        <f t="shared" si="16"/>
        <v>0</v>
      </c>
    </row>
    <row r="104" spans="1:10" x14ac:dyDescent="0.25">
      <c r="A104" s="77"/>
      <c r="B104" s="79" t="s">
        <v>224</v>
      </c>
      <c r="C104" s="69" t="s">
        <v>10</v>
      </c>
      <c r="D104" s="2">
        <v>1</v>
      </c>
      <c r="E104" s="3">
        <v>1.5</v>
      </c>
      <c r="F104" s="46"/>
      <c r="G104" s="37">
        <f t="shared" si="16"/>
        <v>0</v>
      </c>
    </row>
    <row r="105" spans="1:10" x14ac:dyDescent="0.25">
      <c r="A105" s="10"/>
      <c r="B105" s="1" t="s">
        <v>293</v>
      </c>
      <c r="C105" s="69" t="s">
        <v>10</v>
      </c>
      <c r="D105" s="53">
        <v>1</v>
      </c>
      <c r="E105" s="3">
        <v>1.5</v>
      </c>
      <c r="F105" s="48"/>
      <c r="G105" s="11">
        <f>F105*E105</f>
        <v>0</v>
      </c>
    </row>
    <row r="106" spans="1:10" x14ac:dyDescent="0.25">
      <c r="A106" s="10"/>
      <c r="B106" s="1" t="s">
        <v>294</v>
      </c>
      <c r="C106" s="70" t="s">
        <v>10</v>
      </c>
      <c r="D106" s="97">
        <v>1</v>
      </c>
      <c r="E106" s="3">
        <v>1.5</v>
      </c>
      <c r="F106" s="48"/>
      <c r="G106" s="11">
        <f>F106*E106</f>
        <v>0</v>
      </c>
    </row>
    <row r="107" spans="1:10" ht="15.75" thickBot="1" x14ac:dyDescent="0.3">
      <c r="A107" s="146"/>
      <c r="B107" s="180"/>
      <c r="C107" s="144"/>
      <c r="D107" s="145"/>
      <c r="E107" s="29"/>
      <c r="F107" s="181"/>
      <c r="G107" s="182">
        <f>F107*E107</f>
        <v>0</v>
      </c>
    </row>
    <row r="108" spans="1:10" ht="16.5" thickBot="1" x14ac:dyDescent="0.3">
      <c r="A108" s="125"/>
      <c r="B108" s="179" t="s">
        <v>225</v>
      </c>
      <c r="C108" s="25" t="s">
        <v>3</v>
      </c>
      <c r="D108" s="26" t="s">
        <v>163</v>
      </c>
      <c r="E108" s="27"/>
      <c r="F108" s="109"/>
      <c r="G108" s="75">
        <f>F108*E108</f>
        <v>0</v>
      </c>
      <c r="H108" s="42"/>
      <c r="I108" s="8"/>
      <c r="J108" s="111"/>
    </row>
    <row r="109" spans="1:10" x14ac:dyDescent="0.25">
      <c r="A109" s="10">
        <v>133043</v>
      </c>
      <c r="B109" s="30" t="s">
        <v>12</v>
      </c>
      <c r="C109" s="70" t="s">
        <v>10</v>
      </c>
      <c r="D109" s="72">
        <v>12</v>
      </c>
      <c r="E109" s="73">
        <v>8.75</v>
      </c>
      <c r="F109" s="86"/>
      <c r="G109" s="38">
        <f>F109*E109</f>
        <v>0</v>
      </c>
      <c r="H109" s="42"/>
      <c r="I109" s="8"/>
      <c r="J109" s="111"/>
    </row>
    <row r="110" spans="1:10" x14ac:dyDescent="0.25">
      <c r="A110" s="10">
        <v>142573</v>
      </c>
      <c r="B110" s="1" t="s">
        <v>281</v>
      </c>
      <c r="C110" s="69" t="s">
        <v>10</v>
      </c>
      <c r="D110" s="2">
        <v>12</v>
      </c>
      <c r="E110" s="3">
        <v>8.75</v>
      </c>
      <c r="F110" s="48"/>
      <c r="G110" s="11">
        <f t="shared" ref="G110" si="17">F110*E110</f>
        <v>0</v>
      </c>
      <c r="H110" s="42"/>
      <c r="I110" s="8"/>
      <c r="J110" s="111"/>
    </row>
    <row r="111" spans="1:10" x14ac:dyDescent="0.25">
      <c r="A111" s="10">
        <v>133065</v>
      </c>
      <c r="B111" s="1" t="s">
        <v>182</v>
      </c>
      <c r="C111" s="69" t="s">
        <v>10</v>
      </c>
      <c r="D111" s="2">
        <v>12</v>
      </c>
      <c r="E111" s="3">
        <v>8.75</v>
      </c>
      <c r="F111" s="48"/>
      <c r="G111" s="11">
        <f t="shared" ref="G111:G114" si="18">F111*E111</f>
        <v>0</v>
      </c>
      <c r="H111" s="42"/>
      <c r="I111" s="8"/>
      <c r="J111" s="111"/>
    </row>
    <row r="112" spans="1:10" x14ac:dyDescent="0.25">
      <c r="A112" s="10">
        <v>133110</v>
      </c>
      <c r="B112" s="1" t="s">
        <v>189</v>
      </c>
      <c r="C112" s="69" t="s">
        <v>10</v>
      </c>
      <c r="D112" s="2">
        <v>12</v>
      </c>
      <c r="E112" s="3">
        <v>8.75</v>
      </c>
      <c r="F112" s="48"/>
      <c r="G112" s="11">
        <f t="shared" si="18"/>
        <v>0</v>
      </c>
      <c r="H112" s="42"/>
      <c r="I112" s="8"/>
      <c r="J112" s="111"/>
    </row>
    <row r="113" spans="1:10" x14ac:dyDescent="0.25">
      <c r="A113" s="10">
        <v>95085</v>
      </c>
      <c r="B113" s="1" t="s">
        <v>184</v>
      </c>
      <c r="C113" s="69" t="s">
        <v>10</v>
      </c>
      <c r="D113" s="2">
        <v>12</v>
      </c>
      <c r="E113" s="3">
        <v>8.75</v>
      </c>
      <c r="F113" s="48"/>
      <c r="G113" s="11">
        <f t="shared" si="18"/>
        <v>0</v>
      </c>
      <c r="H113" s="42"/>
      <c r="I113" s="8"/>
      <c r="J113" s="111"/>
    </row>
    <row r="114" spans="1:10" x14ac:dyDescent="0.25">
      <c r="A114" s="10">
        <v>83776</v>
      </c>
      <c r="B114" s="1" t="s">
        <v>186</v>
      </c>
      <c r="C114" s="69" t="s">
        <v>10</v>
      </c>
      <c r="D114" s="2">
        <v>12</v>
      </c>
      <c r="E114" s="3">
        <v>8.75</v>
      </c>
      <c r="F114" s="48"/>
      <c r="G114" s="11">
        <f t="shared" si="18"/>
        <v>0</v>
      </c>
      <c r="H114" s="42"/>
      <c r="I114" s="8"/>
      <c r="J114" s="111"/>
    </row>
    <row r="115" spans="1:10" x14ac:dyDescent="0.25">
      <c r="A115" s="10">
        <v>83777</v>
      </c>
      <c r="B115" s="1" t="s">
        <v>190</v>
      </c>
      <c r="C115" s="69" t="s">
        <v>10</v>
      </c>
      <c r="D115" s="2">
        <v>12</v>
      </c>
      <c r="E115" s="3">
        <v>8.75</v>
      </c>
      <c r="F115" s="48"/>
      <c r="G115" s="11">
        <f>F115*E115</f>
        <v>0</v>
      </c>
      <c r="H115" s="42"/>
      <c r="I115" s="8"/>
      <c r="J115" s="111"/>
    </row>
    <row r="116" spans="1:10" x14ac:dyDescent="0.25">
      <c r="A116" s="10">
        <v>172230</v>
      </c>
      <c r="B116" s="1" t="s">
        <v>203</v>
      </c>
      <c r="C116" s="69" t="s">
        <v>10</v>
      </c>
      <c r="D116" s="2">
        <v>12</v>
      </c>
      <c r="E116" s="3">
        <v>8.75</v>
      </c>
      <c r="F116" s="48"/>
      <c r="G116" s="11">
        <f t="shared" ref="G116:G117" si="19">F116*E116</f>
        <v>0</v>
      </c>
      <c r="H116" s="42"/>
      <c r="I116" s="8"/>
      <c r="J116" s="111"/>
    </row>
    <row r="117" spans="1:10" x14ac:dyDescent="0.25">
      <c r="A117" s="10">
        <v>83780</v>
      </c>
      <c r="B117" s="1" t="s">
        <v>185</v>
      </c>
      <c r="C117" s="69" t="s">
        <v>10</v>
      </c>
      <c r="D117" s="2">
        <v>12</v>
      </c>
      <c r="E117" s="3">
        <v>8.75</v>
      </c>
      <c r="F117" s="48"/>
      <c r="G117" s="11">
        <f t="shared" si="19"/>
        <v>0</v>
      </c>
      <c r="H117" s="42"/>
      <c r="I117" s="8"/>
      <c r="J117" s="111"/>
    </row>
    <row r="118" spans="1:10" x14ac:dyDescent="0.25">
      <c r="A118" s="10">
        <v>83774</v>
      </c>
      <c r="B118" s="1" t="s">
        <v>183</v>
      </c>
      <c r="C118" s="69" t="s">
        <v>10</v>
      </c>
      <c r="D118" s="2">
        <v>12</v>
      </c>
      <c r="E118" s="3">
        <v>8.75</v>
      </c>
      <c r="F118" s="48"/>
      <c r="G118" s="11">
        <f>F118*E118</f>
        <v>0</v>
      </c>
      <c r="H118" s="42"/>
      <c r="I118" s="8"/>
      <c r="J118" s="111"/>
    </row>
    <row r="119" spans="1:10" x14ac:dyDescent="0.25">
      <c r="A119" s="10">
        <v>166055</v>
      </c>
      <c r="B119" s="1" t="s">
        <v>205</v>
      </c>
      <c r="C119" s="69" t="s">
        <v>10</v>
      </c>
      <c r="D119" s="2">
        <v>12</v>
      </c>
      <c r="E119" s="3">
        <v>8.75</v>
      </c>
      <c r="F119" s="48"/>
      <c r="G119" s="11">
        <f>F119*E119</f>
        <v>0</v>
      </c>
      <c r="H119" s="42"/>
      <c r="I119" s="8"/>
      <c r="J119" s="111"/>
    </row>
    <row r="120" spans="1:10" x14ac:dyDescent="0.25">
      <c r="A120" s="51">
        <v>102982</v>
      </c>
      <c r="B120" s="52" t="s">
        <v>210</v>
      </c>
      <c r="C120" s="69" t="s">
        <v>10</v>
      </c>
      <c r="D120" s="2">
        <v>12</v>
      </c>
      <c r="E120" s="3">
        <v>8.75</v>
      </c>
      <c r="F120" s="48"/>
      <c r="G120" s="11">
        <f>F120*E120</f>
        <v>0</v>
      </c>
      <c r="H120" s="42"/>
      <c r="I120" s="8"/>
      <c r="J120" s="111"/>
    </row>
    <row r="121" spans="1:10" x14ac:dyDescent="0.25">
      <c r="A121" s="51">
        <v>83779</v>
      </c>
      <c r="B121" s="52" t="s">
        <v>211</v>
      </c>
      <c r="C121" s="69" t="s">
        <v>10</v>
      </c>
      <c r="D121" s="2">
        <v>12</v>
      </c>
      <c r="E121" s="3">
        <v>8.75</v>
      </c>
      <c r="F121" s="48"/>
      <c r="G121" s="11">
        <f t="shared" ref="G121:G150" si="20">F121*E121</f>
        <v>0</v>
      </c>
      <c r="H121" s="42"/>
      <c r="I121" s="8"/>
      <c r="J121" s="111"/>
    </row>
    <row r="122" spans="1:10" x14ac:dyDescent="0.25">
      <c r="A122" s="77">
        <v>86536</v>
      </c>
      <c r="B122" s="79" t="s">
        <v>224</v>
      </c>
      <c r="C122" s="69" t="s">
        <v>10</v>
      </c>
      <c r="D122" s="2">
        <v>12</v>
      </c>
      <c r="E122" s="3">
        <v>8.75</v>
      </c>
      <c r="F122" s="46"/>
      <c r="G122" s="37">
        <f t="shared" si="20"/>
        <v>0</v>
      </c>
      <c r="H122" s="42"/>
      <c r="I122" s="8"/>
      <c r="J122" s="111"/>
    </row>
    <row r="123" spans="1:10" x14ac:dyDescent="0.25">
      <c r="A123" s="10">
        <v>209807</v>
      </c>
      <c r="B123" s="1" t="s">
        <v>293</v>
      </c>
      <c r="C123" s="69" t="s">
        <v>10</v>
      </c>
      <c r="D123" s="2">
        <v>12</v>
      </c>
      <c r="E123" s="3">
        <v>8.75</v>
      </c>
      <c r="F123" s="48"/>
      <c r="G123" s="37">
        <f t="shared" ref="G123" si="21">F123*E123</f>
        <v>0</v>
      </c>
    </row>
    <row r="124" spans="1:10" ht="15.75" thickBot="1" x14ac:dyDescent="0.3">
      <c r="A124" s="10">
        <v>209800</v>
      </c>
      <c r="B124" s="79" t="s">
        <v>294</v>
      </c>
      <c r="C124" s="67" t="s">
        <v>10</v>
      </c>
      <c r="D124" s="78">
        <v>12</v>
      </c>
      <c r="E124" s="29">
        <v>8.75</v>
      </c>
      <c r="F124" s="46"/>
      <c r="G124" s="37">
        <f t="shared" si="20"/>
        <v>0</v>
      </c>
      <c r="H124" s="42"/>
      <c r="I124" s="8"/>
      <c r="J124" s="111"/>
    </row>
    <row r="125" spans="1:10" ht="16.5" thickBot="1" x14ac:dyDescent="0.3">
      <c r="A125" s="125"/>
      <c r="B125" s="179" t="s">
        <v>226</v>
      </c>
      <c r="C125" s="25" t="s">
        <v>3</v>
      </c>
      <c r="D125" s="26" t="s">
        <v>163</v>
      </c>
      <c r="E125" s="100"/>
      <c r="F125" s="109"/>
      <c r="G125" s="75">
        <f t="shared" si="20"/>
        <v>0</v>
      </c>
      <c r="H125" s="42"/>
      <c r="I125" s="8"/>
      <c r="J125" s="111"/>
    </row>
    <row r="126" spans="1:10" x14ac:dyDescent="0.25">
      <c r="A126" s="10">
        <v>133043</v>
      </c>
      <c r="B126" s="30" t="s">
        <v>181</v>
      </c>
      <c r="C126" s="70" t="s">
        <v>10</v>
      </c>
      <c r="D126" s="72">
        <v>24</v>
      </c>
      <c r="E126" s="73">
        <v>17.489999999999998</v>
      </c>
      <c r="F126" s="86"/>
      <c r="G126" s="38">
        <f t="shared" si="20"/>
        <v>0</v>
      </c>
      <c r="H126" s="42"/>
      <c r="I126" s="8"/>
      <c r="J126" s="111"/>
    </row>
    <row r="127" spans="1:10" x14ac:dyDescent="0.25">
      <c r="A127" s="10">
        <v>142573</v>
      </c>
      <c r="B127" s="1" t="s">
        <v>281</v>
      </c>
      <c r="C127" s="69" t="s">
        <v>10</v>
      </c>
      <c r="D127" s="2">
        <v>24</v>
      </c>
      <c r="E127" s="3">
        <v>17.489999999999998</v>
      </c>
      <c r="F127" s="48"/>
      <c r="G127" s="11">
        <f t="shared" ref="G127" si="22">F127*E127</f>
        <v>0</v>
      </c>
      <c r="H127" s="42"/>
      <c r="I127" s="8"/>
      <c r="J127" s="111"/>
    </row>
    <row r="128" spans="1:10" x14ac:dyDescent="0.25">
      <c r="A128" s="10">
        <v>133065</v>
      </c>
      <c r="B128" s="1" t="s">
        <v>182</v>
      </c>
      <c r="C128" s="69" t="s">
        <v>10</v>
      </c>
      <c r="D128" s="2">
        <v>24</v>
      </c>
      <c r="E128" s="3">
        <v>17.489999999999998</v>
      </c>
      <c r="F128" s="48"/>
      <c r="G128" s="11">
        <f t="shared" si="20"/>
        <v>0</v>
      </c>
      <c r="H128" s="42"/>
      <c r="I128" s="8"/>
      <c r="J128" s="111"/>
    </row>
    <row r="129" spans="1:10" x14ac:dyDescent="0.25">
      <c r="A129" s="10">
        <v>133110</v>
      </c>
      <c r="B129" s="1" t="s">
        <v>189</v>
      </c>
      <c r="C129" s="69" t="s">
        <v>10</v>
      </c>
      <c r="D129" s="2">
        <v>24</v>
      </c>
      <c r="E129" s="3">
        <v>17.489999999999998</v>
      </c>
      <c r="F129" s="48"/>
      <c r="G129" s="11">
        <f t="shared" si="20"/>
        <v>0</v>
      </c>
      <c r="H129" s="42"/>
      <c r="I129" s="8"/>
      <c r="J129" s="111"/>
    </row>
    <row r="130" spans="1:10" x14ac:dyDescent="0.25">
      <c r="A130" s="10">
        <v>95085</v>
      </c>
      <c r="B130" s="1" t="s">
        <v>184</v>
      </c>
      <c r="C130" s="69" t="s">
        <v>10</v>
      </c>
      <c r="D130" s="2">
        <v>24</v>
      </c>
      <c r="E130" s="3">
        <v>17.489999999999998</v>
      </c>
      <c r="F130" s="48"/>
      <c r="G130" s="11">
        <f t="shared" si="20"/>
        <v>0</v>
      </c>
      <c r="H130" s="42"/>
      <c r="I130" s="8"/>
      <c r="J130" s="111"/>
    </row>
    <row r="131" spans="1:10" x14ac:dyDescent="0.25">
      <c r="A131" s="10">
        <v>83776</v>
      </c>
      <c r="B131" s="1" t="s">
        <v>186</v>
      </c>
      <c r="C131" s="69" t="s">
        <v>10</v>
      </c>
      <c r="D131" s="2">
        <v>24</v>
      </c>
      <c r="E131" s="3">
        <v>17.489999999999998</v>
      </c>
      <c r="F131" s="48"/>
      <c r="G131" s="11">
        <f t="shared" si="20"/>
        <v>0</v>
      </c>
      <c r="H131" s="42"/>
      <c r="I131" s="8"/>
      <c r="J131" s="111"/>
    </row>
    <row r="132" spans="1:10" x14ac:dyDescent="0.25">
      <c r="A132" s="10">
        <v>83777</v>
      </c>
      <c r="B132" s="1" t="s">
        <v>190</v>
      </c>
      <c r="C132" s="69" t="s">
        <v>10</v>
      </c>
      <c r="D132" s="2">
        <v>24</v>
      </c>
      <c r="E132" s="3">
        <v>17.489999999999998</v>
      </c>
      <c r="F132" s="48"/>
      <c r="G132" s="11">
        <f>F132*E132</f>
        <v>0</v>
      </c>
      <c r="H132" s="42"/>
      <c r="I132" s="8"/>
      <c r="J132" s="111"/>
    </row>
    <row r="133" spans="1:10" x14ac:dyDescent="0.25">
      <c r="A133" s="10">
        <v>120082</v>
      </c>
      <c r="B133" s="52" t="s">
        <v>200</v>
      </c>
      <c r="C133" s="74" t="s">
        <v>10</v>
      </c>
      <c r="D133" s="2">
        <v>24</v>
      </c>
      <c r="E133" s="3">
        <v>17.489999999999998</v>
      </c>
      <c r="F133" s="48"/>
      <c r="G133" s="11">
        <f t="shared" si="20"/>
        <v>0</v>
      </c>
      <c r="H133" s="42"/>
      <c r="I133" s="8"/>
      <c r="J133" s="111"/>
    </row>
    <row r="134" spans="1:10" x14ac:dyDescent="0.25">
      <c r="A134" s="10">
        <v>172230</v>
      </c>
      <c r="B134" s="1" t="s">
        <v>203</v>
      </c>
      <c r="C134" s="69" t="s">
        <v>10</v>
      </c>
      <c r="D134" s="2">
        <v>24</v>
      </c>
      <c r="E134" s="3">
        <v>17.489999999999998</v>
      </c>
      <c r="F134" s="48"/>
      <c r="G134" s="11">
        <f>F134*E134</f>
        <v>0</v>
      </c>
      <c r="H134" s="42"/>
      <c r="I134" s="8"/>
      <c r="J134" s="111"/>
    </row>
    <row r="135" spans="1:10" x14ac:dyDescent="0.25">
      <c r="A135" s="10">
        <v>197714</v>
      </c>
      <c r="B135" s="1" t="s">
        <v>201</v>
      </c>
      <c r="C135" s="69" t="s">
        <v>10</v>
      </c>
      <c r="D135" s="2">
        <v>24</v>
      </c>
      <c r="E135" s="3">
        <v>17.489999999999998</v>
      </c>
      <c r="F135" s="48"/>
      <c r="G135" s="11">
        <f t="shared" si="20"/>
        <v>0</v>
      </c>
      <c r="H135" s="42"/>
      <c r="I135" s="8"/>
      <c r="J135" s="111"/>
    </row>
    <row r="136" spans="1:10" x14ac:dyDescent="0.25">
      <c r="A136" s="10">
        <v>197729</v>
      </c>
      <c r="B136" s="52" t="s">
        <v>202</v>
      </c>
      <c r="C136" s="74" t="s">
        <v>10</v>
      </c>
      <c r="D136" s="2">
        <v>24</v>
      </c>
      <c r="E136" s="3">
        <v>17.489999999999998</v>
      </c>
      <c r="F136" s="48"/>
      <c r="G136" s="11">
        <f t="shared" si="20"/>
        <v>0</v>
      </c>
      <c r="H136" s="42"/>
      <c r="I136" s="8"/>
      <c r="J136" s="111"/>
    </row>
    <row r="137" spans="1:10" x14ac:dyDescent="0.25">
      <c r="A137" s="10">
        <v>83778</v>
      </c>
      <c r="B137" s="1" t="s">
        <v>204</v>
      </c>
      <c r="C137" s="69" t="s">
        <v>10</v>
      </c>
      <c r="D137" s="2">
        <v>24</v>
      </c>
      <c r="E137" s="3">
        <v>17.489999999999998</v>
      </c>
      <c r="F137" s="48"/>
      <c r="G137" s="11">
        <f t="shared" si="20"/>
        <v>0</v>
      </c>
      <c r="H137" s="42"/>
      <c r="I137" s="8"/>
      <c r="J137" s="111"/>
    </row>
    <row r="138" spans="1:10" x14ac:dyDescent="0.25">
      <c r="A138" s="10">
        <v>204602</v>
      </c>
      <c r="B138" s="1" t="s">
        <v>222</v>
      </c>
      <c r="C138" s="69" t="s">
        <v>10</v>
      </c>
      <c r="D138" s="2">
        <v>24</v>
      </c>
      <c r="E138" s="3">
        <v>17.489999999999998</v>
      </c>
      <c r="F138" s="48"/>
      <c r="G138" s="11">
        <f>F138*E138</f>
        <v>0</v>
      </c>
      <c r="H138" s="42"/>
      <c r="I138" s="8"/>
      <c r="J138" s="111"/>
    </row>
    <row r="139" spans="1:10" x14ac:dyDescent="0.25">
      <c r="A139" s="10">
        <v>204659</v>
      </c>
      <c r="B139" s="1" t="s">
        <v>223</v>
      </c>
      <c r="C139" s="69" t="s">
        <v>10</v>
      </c>
      <c r="D139" s="2">
        <v>24</v>
      </c>
      <c r="E139" s="3">
        <v>17.489999999999998</v>
      </c>
      <c r="F139" s="48"/>
      <c r="G139" s="11">
        <f>F139*E139</f>
        <v>0</v>
      </c>
      <c r="H139" s="42"/>
      <c r="I139" s="8"/>
      <c r="J139" s="111"/>
    </row>
    <row r="140" spans="1:10" x14ac:dyDescent="0.25">
      <c r="A140" s="10">
        <v>85332</v>
      </c>
      <c r="B140" s="1" t="s">
        <v>261</v>
      </c>
      <c r="C140" s="69" t="s">
        <v>10</v>
      </c>
      <c r="D140" s="2">
        <v>24</v>
      </c>
      <c r="E140" s="3">
        <v>17.489999999999998</v>
      </c>
      <c r="F140" s="48"/>
      <c r="G140" s="11">
        <f>F140*E140</f>
        <v>0</v>
      </c>
      <c r="H140" s="42"/>
      <c r="I140" s="8"/>
      <c r="J140" s="111"/>
    </row>
    <row r="141" spans="1:10" x14ac:dyDescent="0.25">
      <c r="A141" s="10">
        <v>106760</v>
      </c>
      <c r="B141" s="1" t="s">
        <v>262</v>
      </c>
      <c r="C141" s="69" t="s">
        <v>10</v>
      </c>
      <c r="D141" s="2">
        <v>24</v>
      </c>
      <c r="E141" s="3">
        <v>17.489999999999998</v>
      </c>
      <c r="F141" s="48"/>
      <c r="G141" s="11">
        <f>F141*E141</f>
        <v>0</v>
      </c>
      <c r="H141" s="42"/>
      <c r="I141" s="8"/>
      <c r="J141" s="111"/>
    </row>
    <row r="142" spans="1:10" x14ac:dyDescent="0.25">
      <c r="A142" s="10">
        <v>83780</v>
      </c>
      <c r="B142" s="1" t="s">
        <v>185</v>
      </c>
      <c r="C142" s="69" t="s">
        <v>10</v>
      </c>
      <c r="D142" s="2">
        <v>24</v>
      </c>
      <c r="E142" s="3">
        <v>17.489999999999998</v>
      </c>
      <c r="F142" s="48"/>
      <c r="G142" s="11">
        <f t="shared" si="20"/>
        <v>0</v>
      </c>
      <c r="H142" s="42"/>
      <c r="I142" s="8"/>
      <c r="J142" s="111"/>
    </row>
    <row r="143" spans="1:10" x14ac:dyDescent="0.25">
      <c r="A143" s="10">
        <v>83774</v>
      </c>
      <c r="B143" s="1" t="s">
        <v>183</v>
      </c>
      <c r="C143" s="69" t="s">
        <v>10</v>
      </c>
      <c r="D143" s="2">
        <v>24</v>
      </c>
      <c r="E143" s="3">
        <v>17.489999999999998</v>
      </c>
      <c r="F143" s="48"/>
      <c r="G143" s="11">
        <f>F143*E143</f>
        <v>0</v>
      </c>
      <c r="H143" s="42"/>
      <c r="I143" s="8"/>
      <c r="J143" s="111"/>
    </row>
    <row r="144" spans="1:10" x14ac:dyDescent="0.25">
      <c r="A144" s="10">
        <v>166055</v>
      </c>
      <c r="B144" s="1" t="s">
        <v>205</v>
      </c>
      <c r="C144" s="69" t="s">
        <v>10</v>
      </c>
      <c r="D144" s="2">
        <v>24</v>
      </c>
      <c r="E144" s="3">
        <v>17.489999999999998</v>
      </c>
      <c r="F144" s="48"/>
      <c r="G144" s="11">
        <f>F144*E144</f>
        <v>0</v>
      </c>
      <c r="H144" s="42"/>
      <c r="I144" s="8"/>
      <c r="J144" s="111"/>
    </row>
    <row r="145" spans="1:10" x14ac:dyDescent="0.25">
      <c r="A145" s="10">
        <v>166035</v>
      </c>
      <c r="B145" s="1" t="s">
        <v>206</v>
      </c>
      <c r="C145" s="69" t="s">
        <v>10</v>
      </c>
      <c r="D145" s="2">
        <v>24</v>
      </c>
      <c r="E145" s="3">
        <v>17.489999999999998</v>
      </c>
      <c r="F145" s="48"/>
      <c r="G145" s="11">
        <f>F145*E145</f>
        <v>0</v>
      </c>
      <c r="H145" s="42"/>
      <c r="I145" s="8"/>
      <c r="J145" s="111"/>
    </row>
    <row r="146" spans="1:10" x14ac:dyDescent="0.25">
      <c r="A146" s="10">
        <v>120070</v>
      </c>
      <c r="B146" s="52" t="s">
        <v>207</v>
      </c>
      <c r="C146" s="74" t="s">
        <v>10</v>
      </c>
      <c r="D146" s="2">
        <v>24</v>
      </c>
      <c r="E146" s="3">
        <v>17.489999999999998</v>
      </c>
      <c r="F146" s="48"/>
      <c r="G146" s="11">
        <f t="shared" si="20"/>
        <v>0</v>
      </c>
      <c r="H146" s="42"/>
      <c r="I146" s="8"/>
      <c r="J146" s="111"/>
    </row>
    <row r="147" spans="1:10" x14ac:dyDescent="0.25">
      <c r="A147" s="51">
        <v>170357</v>
      </c>
      <c r="B147" s="52" t="s">
        <v>208</v>
      </c>
      <c r="C147" s="69" t="s">
        <v>10</v>
      </c>
      <c r="D147" s="2">
        <v>24</v>
      </c>
      <c r="E147" s="3">
        <v>17.489999999999998</v>
      </c>
      <c r="F147" s="48"/>
      <c r="G147" s="11">
        <f t="shared" si="20"/>
        <v>0</v>
      </c>
      <c r="H147" s="42"/>
      <c r="I147" s="8"/>
      <c r="J147" s="111"/>
    </row>
    <row r="148" spans="1:10" x14ac:dyDescent="0.25">
      <c r="A148" s="51">
        <v>196990</v>
      </c>
      <c r="B148" s="52" t="s">
        <v>209</v>
      </c>
      <c r="C148" s="69" t="s">
        <v>10</v>
      </c>
      <c r="D148" s="2">
        <v>24</v>
      </c>
      <c r="E148" s="3">
        <v>17.489999999999998</v>
      </c>
      <c r="F148" s="48"/>
      <c r="G148" s="11">
        <f t="shared" si="20"/>
        <v>0</v>
      </c>
      <c r="H148" s="42"/>
      <c r="I148" s="8"/>
      <c r="J148" s="111"/>
    </row>
    <row r="149" spans="1:10" x14ac:dyDescent="0.25">
      <c r="A149" s="51">
        <v>102982</v>
      </c>
      <c r="B149" s="52" t="s">
        <v>210</v>
      </c>
      <c r="C149" s="69" t="s">
        <v>10</v>
      </c>
      <c r="D149" s="2">
        <v>24</v>
      </c>
      <c r="E149" s="3">
        <v>17.489999999999998</v>
      </c>
      <c r="F149" s="48"/>
      <c r="G149" s="11">
        <f>F149*E149</f>
        <v>0</v>
      </c>
      <c r="H149" s="42"/>
      <c r="I149" s="8"/>
      <c r="J149" s="111"/>
    </row>
    <row r="150" spans="1:10" x14ac:dyDescent="0.25">
      <c r="A150" s="51">
        <v>83779</v>
      </c>
      <c r="B150" s="52" t="s">
        <v>211</v>
      </c>
      <c r="C150" s="69" t="s">
        <v>10</v>
      </c>
      <c r="D150" s="2">
        <v>24</v>
      </c>
      <c r="E150" s="3">
        <v>17.489999999999998</v>
      </c>
      <c r="F150" s="48"/>
      <c r="G150" s="11">
        <f t="shared" si="20"/>
        <v>0</v>
      </c>
      <c r="H150" s="42"/>
      <c r="I150" s="8"/>
      <c r="J150" s="111"/>
    </row>
    <row r="151" spans="1:10" x14ac:dyDescent="0.25">
      <c r="A151" s="51">
        <v>165355</v>
      </c>
      <c r="B151" s="52" t="s">
        <v>212</v>
      </c>
      <c r="C151" s="69" t="s">
        <v>10</v>
      </c>
      <c r="D151" s="2">
        <v>24</v>
      </c>
      <c r="E151" s="3">
        <v>17.489999999999998</v>
      </c>
      <c r="F151" s="48"/>
      <c r="G151" s="11">
        <f>F151*E151</f>
        <v>0</v>
      </c>
      <c r="H151" s="42"/>
      <c r="I151" s="8"/>
      <c r="J151" s="111"/>
    </row>
    <row r="152" spans="1:10" x14ac:dyDescent="0.25">
      <c r="A152" s="10">
        <v>165985</v>
      </c>
      <c r="B152" s="1" t="s">
        <v>213</v>
      </c>
      <c r="C152" s="69" t="s">
        <v>10</v>
      </c>
      <c r="D152" s="2">
        <v>24</v>
      </c>
      <c r="E152" s="3">
        <v>17.489999999999998</v>
      </c>
      <c r="F152" s="48"/>
      <c r="G152" s="11">
        <f>F152*E152</f>
        <v>0</v>
      </c>
      <c r="H152" s="42"/>
      <c r="I152" s="8"/>
      <c r="J152" s="111"/>
    </row>
    <row r="153" spans="1:10" s="36" customFormat="1" x14ac:dyDescent="0.25">
      <c r="A153" s="10">
        <v>209807</v>
      </c>
      <c r="B153" s="1" t="s">
        <v>293</v>
      </c>
      <c r="C153" s="69" t="s">
        <v>10</v>
      </c>
      <c r="D153" s="2">
        <v>24</v>
      </c>
      <c r="E153" s="3">
        <v>17.489999999999998</v>
      </c>
      <c r="F153" s="46"/>
      <c r="G153" s="37">
        <f t="shared" ref="G153" si="23">F153*E153</f>
        <v>0</v>
      </c>
      <c r="H153" s="138"/>
    </row>
    <row r="154" spans="1:10" x14ac:dyDescent="0.25">
      <c r="A154" s="10">
        <v>209800</v>
      </c>
      <c r="B154" s="1" t="s">
        <v>294</v>
      </c>
      <c r="C154" s="69" t="s">
        <v>10</v>
      </c>
      <c r="D154" s="2">
        <v>24</v>
      </c>
      <c r="E154" s="3">
        <v>17.489999999999998</v>
      </c>
      <c r="F154" s="46"/>
      <c r="G154" s="37">
        <f t="shared" ref="G154:G162" si="24">F154*E154</f>
        <v>0</v>
      </c>
      <c r="H154" s="42"/>
      <c r="I154" s="8"/>
      <c r="J154" s="111"/>
    </row>
    <row r="155" spans="1:10" ht="15.75" thickBot="1" x14ac:dyDescent="0.3">
      <c r="A155" s="10">
        <v>86536</v>
      </c>
      <c r="B155" s="79" t="s">
        <v>224</v>
      </c>
      <c r="C155" s="69" t="s">
        <v>10</v>
      </c>
      <c r="D155" s="2">
        <v>24</v>
      </c>
      <c r="E155" s="3">
        <v>17.489999999999998</v>
      </c>
      <c r="F155" s="46"/>
      <c r="G155" s="37">
        <f t="shared" si="24"/>
        <v>0</v>
      </c>
      <c r="H155" s="42"/>
      <c r="I155" s="8"/>
      <c r="J155" s="111"/>
    </row>
    <row r="156" spans="1:10" ht="16.5" thickBot="1" x14ac:dyDescent="0.3">
      <c r="A156" s="176"/>
      <c r="B156" s="177" t="s">
        <v>230</v>
      </c>
      <c r="C156" s="139" t="s">
        <v>3</v>
      </c>
      <c r="D156" s="140" t="s">
        <v>163</v>
      </c>
      <c r="E156" s="141"/>
      <c r="F156" s="142"/>
      <c r="G156" s="178">
        <f>F156*E156</f>
        <v>0</v>
      </c>
      <c r="H156" s="42"/>
      <c r="I156" s="8"/>
      <c r="J156" s="111"/>
    </row>
    <row r="157" spans="1:10" x14ac:dyDescent="0.25">
      <c r="A157" s="10">
        <v>18628</v>
      </c>
      <c r="B157" s="30" t="s">
        <v>224</v>
      </c>
      <c r="C157" s="70" t="s">
        <v>8</v>
      </c>
      <c r="D157" s="72">
        <v>24</v>
      </c>
      <c r="E157" s="73">
        <v>30.45</v>
      </c>
      <c r="F157" s="86"/>
      <c r="G157" s="38">
        <f t="shared" si="24"/>
        <v>0</v>
      </c>
      <c r="H157" s="42"/>
      <c r="I157" s="8"/>
      <c r="J157" s="111"/>
    </row>
    <row r="158" spans="1:10" x14ac:dyDescent="0.25">
      <c r="A158" s="10">
        <v>133045</v>
      </c>
      <c r="B158" s="1" t="s">
        <v>12</v>
      </c>
      <c r="C158" s="69" t="s">
        <v>8</v>
      </c>
      <c r="D158" s="2">
        <v>24</v>
      </c>
      <c r="E158" s="73">
        <v>30.45</v>
      </c>
      <c r="F158" s="48"/>
      <c r="G158" s="11">
        <f t="shared" si="24"/>
        <v>0</v>
      </c>
      <c r="H158" s="42"/>
      <c r="I158" s="8"/>
      <c r="J158" s="111"/>
    </row>
    <row r="159" spans="1:10" x14ac:dyDescent="0.25">
      <c r="A159" s="10">
        <v>133063</v>
      </c>
      <c r="B159" s="1" t="s">
        <v>13</v>
      </c>
      <c r="C159" s="69" t="s">
        <v>8</v>
      </c>
      <c r="D159" s="2">
        <v>24</v>
      </c>
      <c r="E159" s="73">
        <v>30.45</v>
      </c>
      <c r="F159" s="48"/>
      <c r="G159" s="11">
        <f t="shared" si="24"/>
        <v>0</v>
      </c>
      <c r="H159" s="42"/>
      <c r="I159" s="8"/>
      <c r="J159" s="111"/>
    </row>
    <row r="160" spans="1:10" x14ac:dyDescent="0.25">
      <c r="A160" s="10">
        <v>166586</v>
      </c>
      <c r="B160" s="1" t="s">
        <v>79</v>
      </c>
      <c r="C160" s="69" t="s">
        <v>8</v>
      </c>
      <c r="D160" s="2">
        <v>24</v>
      </c>
      <c r="E160" s="73">
        <v>30.45</v>
      </c>
      <c r="F160" s="48"/>
      <c r="G160" s="11">
        <f t="shared" si="24"/>
        <v>0</v>
      </c>
      <c r="H160" s="42"/>
      <c r="I160" s="8"/>
      <c r="J160" s="111"/>
    </row>
    <row r="161" spans="1:10" x14ac:dyDescent="0.25">
      <c r="A161" s="10">
        <v>95086</v>
      </c>
      <c r="B161" s="1" t="s">
        <v>78</v>
      </c>
      <c r="C161" s="69" t="s">
        <v>8</v>
      </c>
      <c r="D161" s="2">
        <v>24</v>
      </c>
      <c r="E161" s="73">
        <v>30.45</v>
      </c>
      <c r="F161" s="48"/>
      <c r="G161" s="11">
        <f t="shared" si="24"/>
        <v>0</v>
      </c>
      <c r="H161" s="42"/>
      <c r="I161" s="8"/>
      <c r="J161" s="111"/>
    </row>
    <row r="162" spans="1:10" x14ac:dyDescent="0.25">
      <c r="A162" s="10">
        <v>5874</v>
      </c>
      <c r="B162" s="1" t="s">
        <v>30</v>
      </c>
      <c r="C162" s="69" t="s">
        <v>8</v>
      </c>
      <c r="D162" s="2">
        <v>24</v>
      </c>
      <c r="E162" s="73">
        <v>30.45</v>
      </c>
      <c r="F162" s="48"/>
      <c r="G162" s="11">
        <f t="shared" si="24"/>
        <v>0</v>
      </c>
      <c r="H162" s="42"/>
      <c r="I162" s="8"/>
      <c r="J162" s="111"/>
    </row>
    <row r="163" spans="1:10" x14ac:dyDescent="0.25">
      <c r="A163" s="10">
        <v>120084</v>
      </c>
      <c r="B163" s="52" t="s">
        <v>36</v>
      </c>
      <c r="C163" s="69" t="s">
        <v>8</v>
      </c>
      <c r="D163" s="2">
        <v>24</v>
      </c>
      <c r="E163" s="73">
        <v>30.45</v>
      </c>
      <c r="F163" s="48"/>
      <c r="G163" s="11">
        <f>F163*E163</f>
        <v>0</v>
      </c>
      <c r="H163" s="42"/>
      <c r="I163" s="8"/>
      <c r="J163" s="111"/>
    </row>
    <row r="164" spans="1:10" x14ac:dyDescent="0.25">
      <c r="A164" s="10">
        <v>172179</v>
      </c>
      <c r="B164" s="1" t="s">
        <v>38</v>
      </c>
      <c r="C164" s="69" t="s">
        <v>8</v>
      </c>
      <c r="D164" s="2">
        <v>24</v>
      </c>
      <c r="E164" s="73">
        <v>30.45</v>
      </c>
      <c r="F164" s="48"/>
      <c r="G164" s="11">
        <f t="shared" ref="G164:G177" si="25">F164*E164</f>
        <v>0</v>
      </c>
      <c r="H164" s="42"/>
      <c r="I164" s="8"/>
      <c r="J164" s="111"/>
    </row>
    <row r="165" spans="1:10" x14ac:dyDescent="0.25">
      <c r="A165" s="10">
        <v>5873</v>
      </c>
      <c r="B165" s="1" t="s">
        <v>14</v>
      </c>
      <c r="C165" s="69" t="s">
        <v>8</v>
      </c>
      <c r="D165" s="2">
        <v>24</v>
      </c>
      <c r="E165" s="73">
        <v>30.45</v>
      </c>
      <c r="F165" s="48"/>
      <c r="G165" s="11">
        <f t="shared" ref="G165:G171" si="26">F165*E165</f>
        <v>0</v>
      </c>
      <c r="H165" s="42"/>
      <c r="I165" s="8"/>
      <c r="J165" s="111"/>
    </row>
    <row r="166" spans="1:10" x14ac:dyDescent="0.25">
      <c r="A166" s="10">
        <v>66561</v>
      </c>
      <c r="B166" s="1" t="s">
        <v>227</v>
      </c>
      <c r="C166" s="69" t="s">
        <v>8</v>
      </c>
      <c r="D166" s="2">
        <v>24</v>
      </c>
      <c r="E166" s="73">
        <v>30.45</v>
      </c>
      <c r="F166" s="48"/>
      <c r="G166" s="11">
        <f t="shared" si="26"/>
        <v>0</v>
      </c>
      <c r="H166" s="42"/>
      <c r="I166" s="8"/>
      <c r="J166" s="111"/>
    </row>
    <row r="167" spans="1:10" x14ac:dyDescent="0.25">
      <c r="A167" s="10">
        <v>99678</v>
      </c>
      <c r="B167" s="1" t="s">
        <v>35</v>
      </c>
      <c r="C167" s="1" t="s">
        <v>8</v>
      </c>
      <c r="D167" s="2">
        <v>24</v>
      </c>
      <c r="E167" s="73">
        <v>30.45</v>
      </c>
      <c r="F167" s="48"/>
      <c r="G167" s="11">
        <f t="shared" si="26"/>
        <v>0</v>
      </c>
      <c r="H167" s="42"/>
      <c r="I167" s="8"/>
      <c r="J167" s="111"/>
    </row>
    <row r="168" spans="1:10" x14ac:dyDescent="0.25">
      <c r="A168" s="10">
        <v>107055</v>
      </c>
      <c r="B168" s="1" t="s">
        <v>37</v>
      </c>
      <c r="C168" s="1" t="s">
        <v>8</v>
      </c>
      <c r="D168" s="2">
        <v>24</v>
      </c>
      <c r="E168" s="73">
        <v>30.45</v>
      </c>
      <c r="F168" s="48"/>
      <c r="G168" s="11">
        <f t="shared" si="26"/>
        <v>0</v>
      </c>
      <c r="H168" s="42"/>
      <c r="I168" s="8"/>
      <c r="J168" s="111"/>
    </row>
    <row r="169" spans="1:10" x14ac:dyDescent="0.25">
      <c r="A169" s="10">
        <v>9567</v>
      </c>
      <c r="B169" s="1" t="s">
        <v>39</v>
      </c>
      <c r="C169" s="69" t="s">
        <v>8</v>
      </c>
      <c r="D169" s="2">
        <v>24</v>
      </c>
      <c r="E169" s="73">
        <v>30.45</v>
      </c>
      <c r="F169" s="48"/>
      <c r="G169" s="11">
        <f t="shared" si="26"/>
        <v>0</v>
      </c>
      <c r="H169" s="42"/>
      <c r="I169" s="8"/>
      <c r="J169" s="111"/>
    </row>
    <row r="170" spans="1:10" x14ac:dyDescent="0.25">
      <c r="A170" s="10">
        <v>4927</v>
      </c>
      <c r="B170" s="1" t="s">
        <v>49</v>
      </c>
      <c r="C170" s="69" t="s">
        <v>8</v>
      </c>
      <c r="D170" s="2">
        <v>24</v>
      </c>
      <c r="E170" s="73">
        <v>30.45</v>
      </c>
      <c r="F170" s="48"/>
      <c r="G170" s="11">
        <f t="shared" si="26"/>
        <v>0</v>
      </c>
      <c r="H170" s="42"/>
      <c r="I170" s="8"/>
      <c r="J170" s="111"/>
    </row>
    <row r="171" spans="1:10" x14ac:dyDescent="0.25">
      <c r="A171" s="10">
        <v>166135</v>
      </c>
      <c r="B171" s="1" t="s">
        <v>15</v>
      </c>
      <c r="C171" s="69" t="s">
        <v>8</v>
      </c>
      <c r="D171" s="2">
        <v>24</v>
      </c>
      <c r="E171" s="73">
        <v>30.45</v>
      </c>
      <c r="F171" s="48"/>
      <c r="G171" s="11">
        <f t="shared" si="26"/>
        <v>0</v>
      </c>
      <c r="H171" s="42"/>
      <c r="I171" s="8"/>
      <c r="J171" s="111"/>
    </row>
    <row r="172" spans="1:10" x14ac:dyDescent="0.25">
      <c r="A172" s="51">
        <v>193033</v>
      </c>
      <c r="B172" s="52" t="s">
        <v>127</v>
      </c>
      <c r="C172" s="69" t="s">
        <v>8</v>
      </c>
      <c r="D172" s="2">
        <v>24</v>
      </c>
      <c r="E172" s="73">
        <v>30.45</v>
      </c>
      <c r="F172" s="48"/>
      <c r="G172" s="11">
        <f t="shared" si="25"/>
        <v>0</v>
      </c>
      <c r="H172" s="42"/>
      <c r="I172" s="8"/>
      <c r="J172" s="111"/>
    </row>
    <row r="173" spans="1:10" x14ac:dyDescent="0.25">
      <c r="A173" s="51">
        <v>170355</v>
      </c>
      <c r="B173" s="52" t="s">
        <v>124</v>
      </c>
      <c r="C173" s="69" t="s">
        <v>8</v>
      </c>
      <c r="D173" s="2">
        <v>24</v>
      </c>
      <c r="E173" s="73">
        <v>30.45</v>
      </c>
      <c r="F173" s="48"/>
      <c r="G173" s="11">
        <f>F173*E173</f>
        <v>0</v>
      </c>
    </row>
    <row r="174" spans="1:10" x14ac:dyDescent="0.25">
      <c r="A174" s="51">
        <v>197960</v>
      </c>
      <c r="B174" s="52" t="s">
        <v>125</v>
      </c>
      <c r="C174" s="69" t="s">
        <v>8</v>
      </c>
      <c r="D174" s="2">
        <v>24</v>
      </c>
      <c r="E174" s="73">
        <v>30.45</v>
      </c>
      <c r="F174" s="48"/>
      <c r="G174" s="11">
        <f>F174*E174</f>
        <v>0</v>
      </c>
    </row>
    <row r="175" spans="1:10" x14ac:dyDescent="0.25">
      <c r="A175" s="51">
        <v>169943</v>
      </c>
      <c r="B175" s="52" t="s">
        <v>126</v>
      </c>
      <c r="C175" s="69" t="s">
        <v>8</v>
      </c>
      <c r="D175" s="2">
        <v>24</v>
      </c>
      <c r="E175" s="73">
        <v>30.45</v>
      </c>
      <c r="F175" s="48"/>
      <c r="G175" s="11">
        <f t="shared" si="25"/>
        <v>0</v>
      </c>
    </row>
    <row r="176" spans="1:10" x14ac:dyDescent="0.25">
      <c r="A176" s="77">
        <v>209835</v>
      </c>
      <c r="B176" s="79" t="s">
        <v>293</v>
      </c>
      <c r="C176" s="67" t="s">
        <v>8</v>
      </c>
      <c r="D176" s="78">
        <v>24</v>
      </c>
      <c r="E176" s="73">
        <v>30.45</v>
      </c>
      <c r="F176" s="48"/>
      <c r="G176" s="11">
        <f t="shared" ref="G176" si="27">F176*E176</f>
        <v>0</v>
      </c>
    </row>
    <row r="177" spans="1:10" ht="15.75" thickBot="1" x14ac:dyDescent="0.3">
      <c r="A177" s="77">
        <v>209836</v>
      </c>
      <c r="B177" s="79" t="s">
        <v>295</v>
      </c>
      <c r="C177" s="67" t="s">
        <v>8</v>
      </c>
      <c r="D177" s="78">
        <v>24</v>
      </c>
      <c r="E177" s="73">
        <v>30.45</v>
      </c>
      <c r="F177" s="48"/>
      <c r="G177" s="11">
        <f t="shared" si="25"/>
        <v>0</v>
      </c>
    </row>
    <row r="178" spans="1:10" ht="15.75" thickBot="1" x14ac:dyDescent="0.3">
      <c r="A178" s="80"/>
      <c r="B178" s="81"/>
      <c r="C178" s="81"/>
      <c r="D178" s="82"/>
      <c r="E178" s="75"/>
      <c r="F178" s="44" t="s">
        <v>99</v>
      </c>
      <c r="G178" s="45">
        <f>SUM(G94:G177)</f>
        <v>0</v>
      </c>
    </row>
    <row r="179" spans="1:10" ht="16.5" thickBot="1" x14ac:dyDescent="0.3">
      <c r="A179" s="80"/>
      <c r="B179" s="87" t="s">
        <v>86</v>
      </c>
      <c r="C179" s="25" t="s">
        <v>3</v>
      </c>
      <c r="D179" s="26" t="s">
        <v>163</v>
      </c>
      <c r="E179" s="27"/>
      <c r="F179" s="81"/>
      <c r="G179" s="75"/>
    </row>
    <row r="180" spans="1:10" ht="16.5" thickBot="1" x14ac:dyDescent="0.3">
      <c r="A180" s="95"/>
      <c r="B180" s="103" t="s">
        <v>215</v>
      </c>
      <c r="C180" s="89"/>
      <c r="D180" s="90"/>
      <c r="E180" s="96"/>
      <c r="F180" s="81"/>
      <c r="G180" s="38"/>
    </row>
    <row r="181" spans="1:10" x14ac:dyDescent="0.25">
      <c r="A181" s="10"/>
      <c r="B181" s="52" t="s">
        <v>216</v>
      </c>
      <c r="C181" s="1" t="s">
        <v>8</v>
      </c>
      <c r="D181" s="53">
        <v>1</v>
      </c>
      <c r="E181" s="73">
        <v>2</v>
      </c>
      <c r="F181" s="48"/>
      <c r="G181" s="11">
        <f>F181*E181</f>
        <v>0</v>
      </c>
      <c r="H181" s="115"/>
    </row>
    <row r="182" spans="1:10" x14ac:dyDescent="0.25">
      <c r="A182" s="10"/>
      <c r="B182" s="52" t="s">
        <v>217</v>
      </c>
      <c r="C182" s="1" t="s">
        <v>17</v>
      </c>
      <c r="D182" s="53">
        <v>1</v>
      </c>
      <c r="E182" s="73">
        <v>2</v>
      </c>
      <c r="F182" s="48"/>
      <c r="G182" s="11">
        <f>F182*E182</f>
        <v>0</v>
      </c>
      <c r="H182" s="115"/>
    </row>
    <row r="183" spans="1:10" x14ac:dyDescent="0.25">
      <c r="A183" s="10"/>
      <c r="B183" s="52" t="s">
        <v>218</v>
      </c>
      <c r="C183" s="1" t="s">
        <v>17</v>
      </c>
      <c r="D183" s="53">
        <v>1</v>
      </c>
      <c r="E183" s="73">
        <v>2</v>
      </c>
      <c r="F183" s="48"/>
      <c r="G183" s="11">
        <f t="shared" ref="G183" si="28">F183*E183</f>
        <v>0</v>
      </c>
    </row>
    <row r="184" spans="1:10" x14ac:dyDescent="0.25">
      <c r="A184" s="51"/>
      <c r="B184" s="52" t="s">
        <v>219</v>
      </c>
      <c r="C184" s="1" t="s">
        <v>17</v>
      </c>
      <c r="D184" s="53">
        <v>1</v>
      </c>
      <c r="E184" s="73">
        <v>2</v>
      </c>
      <c r="F184" s="48"/>
      <c r="G184" s="11">
        <f>F184*E184</f>
        <v>0</v>
      </c>
    </row>
    <row r="185" spans="1:10" ht="15.75" thickBot="1" x14ac:dyDescent="0.3">
      <c r="A185" s="51"/>
      <c r="B185" s="52" t="s">
        <v>220</v>
      </c>
      <c r="C185" s="1" t="s">
        <v>17</v>
      </c>
      <c r="D185" s="53">
        <v>1</v>
      </c>
      <c r="E185" s="73">
        <v>2</v>
      </c>
      <c r="F185" s="48"/>
      <c r="G185" s="11">
        <f>F185*E185</f>
        <v>0</v>
      </c>
    </row>
    <row r="186" spans="1:10" ht="16.5" thickBot="1" x14ac:dyDescent="0.3">
      <c r="A186" s="110"/>
      <c r="B186" s="103" t="s">
        <v>198</v>
      </c>
      <c r="C186" s="92" t="s">
        <v>3</v>
      </c>
      <c r="D186" s="93" t="s">
        <v>163</v>
      </c>
      <c r="E186" s="94"/>
      <c r="F186" s="109"/>
      <c r="G186" s="11">
        <f t="shared" ref="G186:G216" si="29">F186*E186</f>
        <v>0</v>
      </c>
      <c r="H186" s="42"/>
      <c r="I186" s="8"/>
      <c r="J186" s="111"/>
    </row>
    <row r="187" spans="1:10" x14ac:dyDescent="0.25">
      <c r="A187" s="71">
        <v>125429</v>
      </c>
      <c r="B187" s="30" t="s">
        <v>77</v>
      </c>
      <c r="C187" s="1" t="s">
        <v>157</v>
      </c>
      <c r="D187" s="2">
        <v>15</v>
      </c>
      <c r="E187" s="3">
        <v>32.479999999999997</v>
      </c>
      <c r="F187" s="86"/>
      <c r="G187" s="11">
        <f t="shared" si="29"/>
        <v>0</v>
      </c>
      <c r="H187" s="42"/>
      <c r="I187" s="8"/>
      <c r="J187" s="111"/>
    </row>
    <row r="188" spans="1:10" x14ac:dyDescent="0.25">
      <c r="A188" s="10">
        <v>125430</v>
      </c>
      <c r="B188" s="1" t="s">
        <v>156</v>
      </c>
      <c r="C188" s="1" t="s">
        <v>157</v>
      </c>
      <c r="D188" s="2">
        <v>15</v>
      </c>
      <c r="E188" s="3">
        <v>32.479999999999997</v>
      </c>
      <c r="F188" s="48"/>
      <c r="G188" s="11">
        <f t="shared" si="29"/>
        <v>0</v>
      </c>
      <c r="H188" s="42"/>
      <c r="I188" s="8"/>
      <c r="J188" s="111"/>
    </row>
    <row r="189" spans="1:10" x14ac:dyDescent="0.25">
      <c r="A189" s="10">
        <v>174204</v>
      </c>
      <c r="B189" s="1" t="s">
        <v>18</v>
      </c>
      <c r="C189" s="1" t="s">
        <v>8</v>
      </c>
      <c r="D189" s="2">
        <v>24</v>
      </c>
      <c r="E189" s="3">
        <v>30.45</v>
      </c>
      <c r="F189" s="48"/>
      <c r="G189" s="11">
        <f>F189*E189</f>
        <v>0</v>
      </c>
      <c r="H189" s="42"/>
      <c r="I189" s="8"/>
      <c r="J189" s="111"/>
    </row>
    <row r="190" spans="1:10" x14ac:dyDescent="0.25">
      <c r="A190" s="10">
        <v>174205</v>
      </c>
      <c r="B190" s="1" t="s">
        <v>128</v>
      </c>
      <c r="C190" s="1" t="s">
        <v>8</v>
      </c>
      <c r="D190" s="2">
        <v>24</v>
      </c>
      <c r="E190" s="3">
        <v>30.45</v>
      </c>
      <c r="F190" s="48"/>
      <c r="G190" s="11">
        <f>F190*E190</f>
        <v>0</v>
      </c>
      <c r="H190" s="42"/>
      <c r="I190" s="8"/>
      <c r="J190" s="111"/>
    </row>
    <row r="191" spans="1:10" x14ac:dyDescent="0.25">
      <c r="A191" s="10">
        <v>123365</v>
      </c>
      <c r="B191" s="1" t="s">
        <v>16</v>
      </c>
      <c r="C191" s="1" t="s">
        <v>17</v>
      </c>
      <c r="D191" s="2">
        <v>12</v>
      </c>
      <c r="E191" s="3">
        <v>21.54</v>
      </c>
      <c r="F191" s="48"/>
      <c r="G191" s="11">
        <f>F191*E191</f>
        <v>0</v>
      </c>
      <c r="H191" s="42"/>
      <c r="I191" s="8"/>
      <c r="J191" s="111"/>
    </row>
    <row r="192" spans="1:10" x14ac:dyDescent="0.25">
      <c r="A192" s="10">
        <v>123367</v>
      </c>
      <c r="B192" s="1" t="s">
        <v>19</v>
      </c>
      <c r="C192" s="1" t="s">
        <v>17</v>
      </c>
      <c r="D192" s="2">
        <v>12</v>
      </c>
      <c r="E192" s="3">
        <v>21.54</v>
      </c>
      <c r="F192" s="48"/>
      <c r="G192" s="11">
        <f t="shared" si="29"/>
        <v>0</v>
      </c>
      <c r="H192" s="42"/>
      <c r="I192" s="8"/>
      <c r="J192" s="111"/>
    </row>
    <row r="193" spans="1:10" x14ac:dyDescent="0.25">
      <c r="A193" s="10">
        <v>70191</v>
      </c>
      <c r="B193" s="1" t="s">
        <v>193</v>
      </c>
      <c r="C193" s="1" t="s">
        <v>17</v>
      </c>
      <c r="D193" s="2">
        <v>12</v>
      </c>
      <c r="E193" s="3">
        <v>21.54</v>
      </c>
      <c r="F193" s="48"/>
      <c r="G193" s="11">
        <f>F193*E193</f>
        <v>0</v>
      </c>
      <c r="H193" s="42"/>
      <c r="I193" s="8"/>
      <c r="J193" s="111"/>
    </row>
    <row r="194" spans="1:10" x14ac:dyDescent="0.25">
      <c r="A194" s="10">
        <v>70193</v>
      </c>
      <c r="B194" s="1" t="s">
        <v>194</v>
      </c>
      <c r="C194" s="1" t="s">
        <v>17</v>
      </c>
      <c r="D194" s="2">
        <v>12</v>
      </c>
      <c r="E194" s="3">
        <v>21.54</v>
      </c>
      <c r="F194" s="48"/>
      <c r="G194" s="11">
        <f>F194*E194</f>
        <v>0</v>
      </c>
      <c r="H194" s="42"/>
      <c r="I194" s="8"/>
      <c r="J194" s="111"/>
    </row>
    <row r="195" spans="1:10" x14ac:dyDescent="0.25">
      <c r="A195" s="10">
        <v>170168</v>
      </c>
      <c r="B195" s="1" t="s">
        <v>132</v>
      </c>
      <c r="C195" s="1" t="s">
        <v>130</v>
      </c>
      <c r="D195" s="2">
        <v>12</v>
      </c>
      <c r="E195" s="3">
        <v>20.96</v>
      </c>
      <c r="F195" s="48"/>
      <c r="G195" s="11">
        <f t="shared" si="29"/>
        <v>0</v>
      </c>
      <c r="H195" s="42"/>
      <c r="I195" s="8"/>
      <c r="J195" s="111"/>
    </row>
    <row r="196" spans="1:10" x14ac:dyDescent="0.25">
      <c r="A196" s="10">
        <v>129402</v>
      </c>
      <c r="B196" s="1" t="s">
        <v>133</v>
      </c>
      <c r="C196" s="1" t="s">
        <v>130</v>
      </c>
      <c r="D196" s="2">
        <v>12</v>
      </c>
      <c r="E196" s="3">
        <v>20.96</v>
      </c>
      <c r="F196" s="48"/>
      <c r="G196" s="11">
        <f t="shared" si="29"/>
        <v>0</v>
      </c>
      <c r="H196" s="42"/>
      <c r="I196" s="8"/>
      <c r="J196" s="111"/>
    </row>
    <row r="197" spans="1:10" x14ac:dyDescent="0.25">
      <c r="A197" s="10">
        <v>129404</v>
      </c>
      <c r="B197" s="1" t="s">
        <v>131</v>
      </c>
      <c r="C197" s="1" t="s">
        <v>130</v>
      </c>
      <c r="D197" s="2">
        <v>12</v>
      </c>
      <c r="E197" s="3">
        <v>20.96</v>
      </c>
      <c r="F197" s="48"/>
      <c r="G197" s="11">
        <f t="shared" si="29"/>
        <v>0</v>
      </c>
      <c r="H197" s="42"/>
      <c r="I197" s="8"/>
      <c r="J197" s="111"/>
    </row>
    <row r="198" spans="1:10" x14ac:dyDescent="0.25">
      <c r="A198" s="10">
        <v>122531</v>
      </c>
      <c r="B198" s="1" t="s">
        <v>134</v>
      </c>
      <c r="C198" s="1" t="s">
        <v>130</v>
      </c>
      <c r="D198" s="2">
        <v>12</v>
      </c>
      <c r="E198" s="3">
        <v>20.96</v>
      </c>
      <c r="F198" s="48"/>
      <c r="G198" s="11">
        <f t="shared" si="29"/>
        <v>0</v>
      </c>
      <c r="H198" s="42"/>
      <c r="I198" s="8"/>
      <c r="J198" s="111"/>
    </row>
    <row r="199" spans="1:10" x14ac:dyDescent="0.25">
      <c r="A199" s="10">
        <v>129403</v>
      </c>
      <c r="B199" s="1" t="s">
        <v>145</v>
      </c>
      <c r="C199" s="1" t="s">
        <v>130</v>
      </c>
      <c r="D199" s="2">
        <v>12</v>
      </c>
      <c r="E199" s="3">
        <v>20.96</v>
      </c>
      <c r="F199" s="48"/>
      <c r="G199" s="11">
        <f t="shared" si="29"/>
        <v>0</v>
      </c>
      <c r="H199" s="42"/>
      <c r="I199" s="8"/>
      <c r="J199" s="111"/>
    </row>
    <row r="200" spans="1:10" x14ac:dyDescent="0.25">
      <c r="A200" s="51">
        <v>129372</v>
      </c>
      <c r="B200" s="52" t="s">
        <v>104</v>
      </c>
      <c r="C200" s="1" t="s">
        <v>17</v>
      </c>
      <c r="D200" s="2">
        <v>8</v>
      </c>
      <c r="E200" s="3">
        <v>23.69</v>
      </c>
      <c r="F200" s="48"/>
      <c r="G200" s="11">
        <f t="shared" si="29"/>
        <v>0</v>
      </c>
      <c r="H200" s="42"/>
      <c r="I200" s="8"/>
      <c r="J200" s="111"/>
    </row>
    <row r="201" spans="1:10" x14ac:dyDescent="0.25">
      <c r="A201" s="51">
        <v>129375</v>
      </c>
      <c r="B201" s="52" t="s">
        <v>105</v>
      </c>
      <c r="C201" s="1" t="s">
        <v>17</v>
      </c>
      <c r="D201" s="2">
        <v>8</v>
      </c>
      <c r="E201" s="3">
        <v>23.69</v>
      </c>
      <c r="F201" s="48"/>
      <c r="G201" s="11">
        <f t="shared" si="29"/>
        <v>0</v>
      </c>
      <c r="H201" s="42"/>
      <c r="I201" s="8"/>
      <c r="J201" s="111"/>
    </row>
    <row r="202" spans="1:10" x14ac:dyDescent="0.25">
      <c r="A202" s="51">
        <v>129379</v>
      </c>
      <c r="B202" s="52" t="s">
        <v>106</v>
      </c>
      <c r="C202" s="1" t="s">
        <v>17</v>
      </c>
      <c r="D202" s="2">
        <v>8</v>
      </c>
      <c r="E202" s="3">
        <v>23.69</v>
      </c>
      <c r="F202" s="48"/>
      <c r="G202" s="11">
        <f t="shared" si="29"/>
        <v>0</v>
      </c>
      <c r="H202" s="42"/>
      <c r="I202" s="8"/>
      <c r="J202" s="111"/>
    </row>
    <row r="203" spans="1:10" x14ac:dyDescent="0.25">
      <c r="A203" s="51">
        <v>129395</v>
      </c>
      <c r="B203" s="52" t="s">
        <v>116</v>
      </c>
      <c r="C203" s="52" t="s">
        <v>17</v>
      </c>
      <c r="D203" s="53">
        <v>8</v>
      </c>
      <c r="E203" s="3">
        <v>23.69</v>
      </c>
      <c r="F203" s="48"/>
      <c r="G203" s="11">
        <f t="shared" si="29"/>
        <v>0</v>
      </c>
      <c r="H203" s="42"/>
      <c r="I203" s="8"/>
      <c r="J203" s="111"/>
    </row>
    <row r="204" spans="1:10" x14ac:dyDescent="0.25">
      <c r="A204" s="51">
        <v>129380</v>
      </c>
      <c r="B204" s="52" t="s">
        <v>107</v>
      </c>
      <c r="C204" s="1" t="s">
        <v>17</v>
      </c>
      <c r="D204" s="2">
        <v>8</v>
      </c>
      <c r="E204" s="3">
        <v>23.69</v>
      </c>
      <c r="F204" s="48"/>
      <c r="G204" s="11">
        <f t="shared" si="29"/>
        <v>0</v>
      </c>
      <c r="H204" s="42"/>
      <c r="I204" s="8"/>
      <c r="J204" s="111"/>
    </row>
    <row r="205" spans="1:10" x14ac:dyDescent="0.25">
      <c r="A205" s="51">
        <v>197517</v>
      </c>
      <c r="B205" s="52" t="s">
        <v>173</v>
      </c>
      <c r="C205" s="1" t="s">
        <v>17</v>
      </c>
      <c r="D205" s="2">
        <v>8</v>
      </c>
      <c r="E205" s="3">
        <v>23.69</v>
      </c>
      <c r="F205" s="48"/>
      <c r="G205" s="11">
        <f t="shared" si="29"/>
        <v>0</v>
      </c>
      <c r="H205" s="42"/>
      <c r="I205" s="8"/>
      <c r="J205" s="111"/>
    </row>
    <row r="206" spans="1:10" x14ac:dyDescent="0.25">
      <c r="A206" s="51">
        <v>129381</v>
      </c>
      <c r="B206" s="52" t="s">
        <v>108</v>
      </c>
      <c r="C206" s="1" t="s">
        <v>17</v>
      </c>
      <c r="D206" s="2">
        <v>8</v>
      </c>
      <c r="E206" s="3">
        <v>23.69</v>
      </c>
      <c r="F206" s="48"/>
      <c r="G206" s="11">
        <f t="shared" si="29"/>
        <v>0</v>
      </c>
      <c r="H206" s="42"/>
      <c r="I206" s="8"/>
      <c r="J206" s="111"/>
    </row>
    <row r="207" spans="1:10" x14ac:dyDescent="0.25">
      <c r="A207" s="51">
        <v>193953</v>
      </c>
      <c r="B207" s="52" t="s">
        <v>191</v>
      </c>
      <c r="C207" s="1" t="s">
        <v>17</v>
      </c>
      <c r="D207" s="2">
        <v>8</v>
      </c>
      <c r="E207" s="3">
        <v>23.69</v>
      </c>
      <c r="F207" s="48"/>
      <c r="G207" s="11">
        <f>F207*E217</f>
        <v>0</v>
      </c>
      <c r="H207" s="42"/>
      <c r="I207" s="8"/>
      <c r="J207" s="111"/>
    </row>
    <row r="208" spans="1:10" x14ac:dyDescent="0.25">
      <c r="A208" s="51">
        <v>129370</v>
      </c>
      <c r="B208" s="52" t="s">
        <v>166</v>
      </c>
      <c r="C208" s="1" t="s">
        <v>17</v>
      </c>
      <c r="D208" s="2">
        <v>8</v>
      </c>
      <c r="E208" s="3">
        <v>23.69</v>
      </c>
      <c r="F208" s="48"/>
      <c r="G208" s="11">
        <f t="shared" si="29"/>
        <v>0</v>
      </c>
      <c r="H208" s="42"/>
      <c r="I208" s="8"/>
      <c r="J208" s="111"/>
    </row>
    <row r="209" spans="1:10" x14ac:dyDescent="0.25">
      <c r="A209" s="51">
        <v>137011</v>
      </c>
      <c r="B209" s="52" t="s">
        <v>170</v>
      </c>
      <c r="C209" s="1" t="s">
        <v>17</v>
      </c>
      <c r="D209" s="2">
        <v>8</v>
      </c>
      <c r="E209" s="3">
        <v>23.69</v>
      </c>
      <c r="F209" s="48"/>
      <c r="G209" s="11">
        <f t="shared" si="29"/>
        <v>0</v>
      </c>
      <c r="H209" s="42"/>
      <c r="I209" s="8"/>
      <c r="J209" s="111"/>
    </row>
    <row r="210" spans="1:10" x14ac:dyDescent="0.25">
      <c r="A210" s="51">
        <v>129374</v>
      </c>
      <c r="B210" s="52" t="s">
        <v>167</v>
      </c>
      <c r="C210" s="1" t="s">
        <v>17</v>
      </c>
      <c r="D210" s="2">
        <v>8</v>
      </c>
      <c r="E210" s="3">
        <v>23.69</v>
      </c>
      <c r="F210" s="48"/>
      <c r="G210" s="11">
        <f t="shared" si="29"/>
        <v>0</v>
      </c>
      <c r="H210" s="42"/>
      <c r="I210" s="8"/>
      <c r="J210" s="111"/>
    </row>
    <row r="211" spans="1:10" x14ac:dyDescent="0.25">
      <c r="A211" s="51">
        <v>129399</v>
      </c>
      <c r="B211" s="52" t="s">
        <v>171</v>
      </c>
      <c r="C211" s="1" t="s">
        <v>17</v>
      </c>
      <c r="D211" s="2">
        <v>8</v>
      </c>
      <c r="E211" s="3">
        <v>23.69</v>
      </c>
      <c r="F211" s="48"/>
      <c r="G211" s="11">
        <f t="shared" si="29"/>
        <v>0</v>
      </c>
      <c r="H211" s="42"/>
      <c r="I211" s="8"/>
      <c r="J211" s="111"/>
    </row>
    <row r="212" spans="1:10" x14ac:dyDescent="0.25">
      <c r="A212" s="51">
        <v>169015</v>
      </c>
      <c r="B212" s="52" t="s">
        <v>169</v>
      </c>
      <c r="C212" s="1" t="s">
        <v>17</v>
      </c>
      <c r="D212" s="2">
        <v>8</v>
      </c>
      <c r="E212" s="3">
        <v>23.69</v>
      </c>
      <c r="F212" s="48"/>
      <c r="G212" s="11">
        <f>F212*E207</f>
        <v>0</v>
      </c>
      <c r="H212" s="42"/>
      <c r="I212" s="8"/>
      <c r="J212" s="111"/>
    </row>
    <row r="213" spans="1:10" x14ac:dyDescent="0.25">
      <c r="A213" s="51">
        <v>199537</v>
      </c>
      <c r="B213" s="52" t="s">
        <v>174</v>
      </c>
      <c r="C213" s="1" t="s">
        <v>17</v>
      </c>
      <c r="D213" s="2">
        <v>8</v>
      </c>
      <c r="E213" s="3">
        <v>30.42</v>
      </c>
      <c r="F213" s="48"/>
      <c r="G213" s="11">
        <f>F213*E215</f>
        <v>0</v>
      </c>
      <c r="H213" s="42"/>
      <c r="I213" s="8"/>
      <c r="J213" s="111"/>
    </row>
    <row r="214" spans="1:10" x14ac:dyDescent="0.25">
      <c r="A214" s="51">
        <v>199536</v>
      </c>
      <c r="B214" s="52" t="s">
        <v>175</v>
      </c>
      <c r="C214" s="1" t="s">
        <v>17</v>
      </c>
      <c r="D214" s="2">
        <v>8</v>
      </c>
      <c r="E214" s="3">
        <v>30.42</v>
      </c>
      <c r="F214" s="48"/>
      <c r="G214" s="11">
        <f>F214*E216</f>
        <v>0</v>
      </c>
    </row>
    <row r="215" spans="1:10" x14ac:dyDescent="0.25">
      <c r="A215" s="51">
        <v>173880</v>
      </c>
      <c r="B215" s="52" t="s">
        <v>172</v>
      </c>
      <c r="C215" s="1" t="s">
        <v>17</v>
      </c>
      <c r="D215" s="2">
        <v>8</v>
      </c>
      <c r="E215" s="3">
        <v>30.42</v>
      </c>
      <c r="F215" s="48"/>
      <c r="G215" s="11">
        <f t="shared" si="29"/>
        <v>0</v>
      </c>
    </row>
    <row r="216" spans="1:10" x14ac:dyDescent="0.25">
      <c r="A216" s="51">
        <v>193954</v>
      </c>
      <c r="B216" s="52" t="s">
        <v>168</v>
      </c>
      <c r="C216" s="1" t="s">
        <v>17</v>
      </c>
      <c r="D216" s="2">
        <v>8</v>
      </c>
      <c r="E216" s="3">
        <v>30.42</v>
      </c>
      <c r="F216" s="48"/>
      <c r="G216" s="11">
        <f t="shared" si="29"/>
        <v>0</v>
      </c>
      <c r="H216" s="116"/>
      <c r="I216" s="8"/>
      <c r="J216" s="111"/>
    </row>
    <row r="217" spans="1:10" ht="15.75" thickBot="1" x14ac:dyDescent="0.3">
      <c r="A217" s="83">
        <v>129398</v>
      </c>
      <c r="B217" s="84" t="s">
        <v>176</v>
      </c>
      <c r="C217" s="79" t="s">
        <v>17</v>
      </c>
      <c r="D217" s="78">
        <v>8</v>
      </c>
      <c r="E217" s="3">
        <v>30.42</v>
      </c>
      <c r="F217" s="48"/>
      <c r="G217" s="11">
        <f>F217*E217</f>
        <v>0</v>
      </c>
      <c r="H217" s="116"/>
      <c r="I217" s="8"/>
      <c r="J217" s="111"/>
    </row>
    <row r="218" spans="1:10" ht="15.75" thickBot="1" x14ac:dyDescent="0.3">
      <c r="A218" s="80"/>
      <c r="B218" s="81"/>
      <c r="C218" s="81"/>
      <c r="D218" s="82"/>
      <c r="E218" s="75"/>
      <c r="F218" s="44" t="s">
        <v>99</v>
      </c>
      <c r="G218" s="45">
        <f>SUM(G181:G217)</f>
        <v>0</v>
      </c>
      <c r="H218" s="116"/>
      <c r="I218" s="8"/>
      <c r="J218" s="111"/>
    </row>
    <row r="219" spans="1:10" ht="16.5" thickBot="1" x14ac:dyDescent="0.3">
      <c r="A219" s="80"/>
      <c r="B219" s="87" t="s">
        <v>85</v>
      </c>
      <c r="C219" s="25" t="s">
        <v>3</v>
      </c>
      <c r="D219" s="26" t="s">
        <v>163</v>
      </c>
      <c r="E219" s="27" t="s">
        <v>4</v>
      </c>
      <c r="F219" s="81"/>
      <c r="G219" s="75"/>
      <c r="H219" s="116"/>
      <c r="I219" s="8"/>
      <c r="J219" s="111"/>
    </row>
    <row r="220" spans="1:10" x14ac:dyDescent="0.25">
      <c r="A220" s="105">
        <v>62224</v>
      </c>
      <c r="B220" s="102" t="s">
        <v>21</v>
      </c>
      <c r="C220" s="102" t="s">
        <v>20</v>
      </c>
      <c r="D220" s="97">
        <v>24</v>
      </c>
      <c r="E220" s="106">
        <v>58.17</v>
      </c>
      <c r="F220" s="86"/>
      <c r="G220" s="38">
        <f t="shared" ref="G220:G273" si="30">F220*E220</f>
        <v>0</v>
      </c>
      <c r="H220" s="116"/>
      <c r="I220" s="8"/>
      <c r="J220" s="111"/>
    </row>
    <row r="221" spans="1:10" x14ac:dyDescent="0.25">
      <c r="A221" s="51">
        <v>37091</v>
      </c>
      <c r="B221" s="52" t="s">
        <v>23</v>
      </c>
      <c r="C221" s="52" t="s">
        <v>20</v>
      </c>
      <c r="D221" s="53">
        <v>24</v>
      </c>
      <c r="E221" s="106">
        <v>58.17</v>
      </c>
      <c r="F221" s="48"/>
      <c r="G221" s="11">
        <f>F221*E221</f>
        <v>0</v>
      </c>
      <c r="H221" s="116"/>
      <c r="I221" s="8"/>
      <c r="J221" s="111"/>
    </row>
    <row r="222" spans="1:10" x14ac:dyDescent="0.25">
      <c r="A222" s="51">
        <v>32077</v>
      </c>
      <c r="B222" s="52" t="s">
        <v>22</v>
      </c>
      <c r="C222" s="52" t="s">
        <v>20</v>
      </c>
      <c r="D222" s="53">
        <v>24</v>
      </c>
      <c r="E222" s="106">
        <v>58.17</v>
      </c>
      <c r="F222" s="48"/>
      <c r="G222" s="11">
        <f t="shared" si="30"/>
        <v>0</v>
      </c>
      <c r="H222" s="116"/>
      <c r="I222" s="8"/>
      <c r="J222" s="111"/>
    </row>
    <row r="223" spans="1:10" x14ac:dyDescent="0.25">
      <c r="A223" s="51">
        <v>136599</v>
      </c>
      <c r="B223" s="52" t="s">
        <v>21</v>
      </c>
      <c r="C223" s="52" t="s">
        <v>146</v>
      </c>
      <c r="D223" s="53">
        <v>12</v>
      </c>
      <c r="E223" s="54">
        <v>39.47</v>
      </c>
      <c r="F223" s="48"/>
      <c r="G223" s="11">
        <f t="shared" si="30"/>
        <v>0</v>
      </c>
      <c r="H223" s="42"/>
      <c r="I223" s="8"/>
      <c r="J223" s="111"/>
    </row>
    <row r="224" spans="1:10" x14ac:dyDescent="0.25">
      <c r="A224" s="51">
        <v>69806</v>
      </c>
      <c r="B224" s="52" t="s">
        <v>147</v>
      </c>
      <c r="C224" s="52" t="s">
        <v>146</v>
      </c>
      <c r="D224" s="53">
        <v>12</v>
      </c>
      <c r="E224" s="54">
        <v>39.47</v>
      </c>
      <c r="F224" s="48"/>
      <c r="G224" s="11">
        <f t="shared" si="30"/>
        <v>0</v>
      </c>
      <c r="H224" s="42"/>
      <c r="I224" s="8"/>
      <c r="J224" s="111"/>
    </row>
    <row r="225" spans="1:10" x14ac:dyDescent="0.25">
      <c r="A225" s="51">
        <v>88159</v>
      </c>
      <c r="B225" s="52" t="s">
        <v>23</v>
      </c>
      <c r="C225" s="52" t="s">
        <v>146</v>
      </c>
      <c r="D225" s="53">
        <v>12</v>
      </c>
      <c r="E225" s="54">
        <v>39.47</v>
      </c>
      <c r="F225" s="48"/>
      <c r="G225" s="11">
        <f>F225*E225</f>
        <v>0</v>
      </c>
      <c r="H225" s="42"/>
      <c r="I225" s="8"/>
      <c r="J225" s="111"/>
    </row>
    <row r="226" spans="1:10" x14ac:dyDescent="0.25">
      <c r="A226" s="51">
        <v>69807</v>
      </c>
      <c r="B226" s="52" t="s">
        <v>22</v>
      </c>
      <c r="C226" s="52" t="s">
        <v>146</v>
      </c>
      <c r="D226" s="53">
        <v>12</v>
      </c>
      <c r="E226" s="54">
        <v>39.47</v>
      </c>
      <c r="F226" s="48"/>
      <c r="G226" s="11">
        <f t="shared" ref="G226:G242" si="31">F226*E226</f>
        <v>0</v>
      </c>
      <c r="H226" s="42"/>
      <c r="I226" s="8"/>
      <c r="J226" s="111"/>
    </row>
    <row r="227" spans="1:10" x14ac:dyDescent="0.25">
      <c r="A227" s="10">
        <v>95959</v>
      </c>
      <c r="B227" s="1" t="s">
        <v>67</v>
      </c>
      <c r="C227" s="1" t="s">
        <v>68</v>
      </c>
      <c r="D227" s="2">
        <v>24</v>
      </c>
      <c r="E227" s="3">
        <v>75.31</v>
      </c>
      <c r="F227" s="48"/>
      <c r="G227" s="11">
        <f t="shared" si="31"/>
        <v>0</v>
      </c>
      <c r="H227" s="42"/>
      <c r="I227" s="8"/>
      <c r="J227" s="111"/>
    </row>
    <row r="228" spans="1:10" x14ac:dyDescent="0.25">
      <c r="A228" s="51">
        <v>85731</v>
      </c>
      <c r="B228" s="52" t="s">
        <v>103</v>
      </c>
      <c r="C228" s="1" t="s">
        <v>68</v>
      </c>
      <c r="D228" s="2">
        <v>24</v>
      </c>
      <c r="E228" s="3">
        <v>75.31</v>
      </c>
      <c r="F228" s="48"/>
      <c r="G228" s="11">
        <f t="shared" si="31"/>
        <v>0</v>
      </c>
      <c r="H228" s="42"/>
      <c r="I228" s="8"/>
      <c r="J228" s="111"/>
    </row>
    <row r="229" spans="1:10" x14ac:dyDescent="0.25">
      <c r="A229" s="10">
        <v>106007</v>
      </c>
      <c r="B229" s="1" t="s">
        <v>63</v>
      </c>
      <c r="C229" s="1" t="s">
        <v>64</v>
      </c>
      <c r="D229" s="2">
        <v>12</v>
      </c>
      <c r="E229" s="3">
        <v>40.03</v>
      </c>
      <c r="F229" s="48"/>
      <c r="G229" s="11">
        <f t="shared" si="31"/>
        <v>0</v>
      </c>
      <c r="H229" s="42"/>
      <c r="I229" s="8"/>
      <c r="J229" s="111"/>
    </row>
    <row r="230" spans="1:10" x14ac:dyDescent="0.25">
      <c r="A230" s="10">
        <v>106008</v>
      </c>
      <c r="B230" s="1" t="s">
        <v>65</v>
      </c>
      <c r="C230" s="1" t="s">
        <v>64</v>
      </c>
      <c r="D230" s="2">
        <v>12</v>
      </c>
      <c r="E230" s="3">
        <v>40.03</v>
      </c>
      <c r="F230" s="48"/>
      <c r="G230" s="11">
        <f t="shared" si="31"/>
        <v>0</v>
      </c>
      <c r="H230" s="42"/>
      <c r="I230" s="8"/>
      <c r="J230" s="111"/>
    </row>
    <row r="231" spans="1:10" x14ac:dyDescent="0.25">
      <c r="A231" s="10">
        <v>106009</v>
      </c>
      <c r="B231" s="1" t="s">
        <v>66</v>
      </c>
      <c r="C231" s="1" t="s">
        <v>64</v>
      </c>
      <c r="D231" s="2">
        <v>12</v>
      </c>
      <c r="E231" s="3">
        <v>40.03</v>
      </c>
      <c r="F231" s="48"/>
      <c r="G231" s="11">
        <f t="shared" ref="G231:G233" si="32">F231*E231</f>
        <v>0</v>
      </c>
      <c r="H231" s="42"/>
      <c r="I231" s="8"/>
      <c r="J231" s="111"/>
    </row>
    <row r="232" spans="1:10" x14ac:dyDescent="0.25">
      <c r="A232" s="10">
        <v>132858</v>
      </c>
      <c r="B232" s="1" t="s">
        <v>263</v>
      </c>
      <c r="C232" s="1" t="s">
        <v>64</v>
      </c>
      <c r="D232" s="2">
        <v>12</v>
      </c>
      <c r="E232" s="3">
        <v>40.03</v>
      </c>
      <c r="F232" s="48"/>
      <c r="G232" s="11">
        <f t="shared" ref="G232" si="33">F232*E232</f>
        <v>0</v>
      </c>
      <c r="H232" s="42"/>
      <c r="I232" s="8"/>
      <c r="J232" s="111"/>
    </row>
    <row r="233" spans="1:10" x14ac:dyDescent="0.25">
      <c r="A233" s="10">
        <v>169445</v>
      </c>
      <c r="B233" s="1" t="s">
        <v>265</v>
      </c>
      <c r="C233" s="1" t="s">
        <v>64</v>
      </c>
      <c r="D233" s="2">
        <v>12</v>
      </c>
      <c r="E233" s="3">
        <v>40.03</v>
      </c>
      <c r="F233" s="48"/>
      <c r="G233" s="11">
        <f t="shared" si="32"/>
        <v>0</v>
      </c>
      <c r="H233" s="42"/>
      <c r="I233" s="8"/>
      <c r="J233" s="111"/>
    </row>
    <row r="234" spans="1:10" x14ac:dyDescent="0.25">
      <c r="A234" s="10">
        <v>169444</v>
      </c>
      <c r="B234" s="1" t="s">
        <v>264</v>
      </c>
      <c r="C234" s="1" t="s">
        <v>64</v>
      </c>
      <c r="D234" s="2">
        <v>12</v>
      </c>
      <c r="E234" s="3">
        <v>40.03</v>
      </c>
      <c r="F234" s="48"/>
      <c r="G234" s="11">
        <f t="shared" si="31"/>
        <v>0</v>
      </c>
      <c r="H234" s="42"/>
      <c r="I234" s="8"/>
      <c r="J234" s="111"/>
    </row>
    <row r="235" spans="1:10" x14ac:dyDescent="0.25">
      <c r="A235" s="10">
        <v>169443</v>
      </c>
      <c r="B235" s="1" t="s">
        <v>266</v>
      </c>
      <c r="C235" s="1" t="s">
        <v>64</v>
      </c>
      <c r="D235" s="2">
        <v>12</v>
      </c>
      <c r="E235" s="3">
        <v>40.03</v>
      </c>
      <c r="F235" s="48"/>
      <c r="G235" s="11">
        <f t="shared" si="31"/>
        <v>0</v>
      </c>
      <c r="H235" s="42"/>
      <c r="I235" s="8"/>
      <c r="J235" s="111"/>
    </row>
    <row r="236" spans="1:10" x14ac:dyDescent="0.25">
      <c r="A236" s="10">
        <v>203175</v>
      </c>
      <c r="B236" s="1" t="s">
        <v>268</v>
      </c>
      <c r="C236" s="1" t="s">
        <v>64</v>
      </c>
      <c r="D236" s="2">
        <v>12</v>
      </c>
      <c r="E236" s="3">
        <v>40.03</v>
      </c>
      <c r="F236" s="48"/>
      <c r="G236" s="11">
        <f t="shared" si="31"/>
        <v>0</v>
      </c>
      <c r="H236" s="42"/>
      <c r="I236" s="8"/>
      <c r="J236" s="111"/>
    </row>
    <row r="237" spans="1:10" x14ac:dyDescent="0.25">
      <c r="A237" s="10">
        <v>195878</v>
      </c>
      <c r="B237" s="1" t="s">
        <v>267</v>
      </c>
      <c r="C237" s="1" t="s">
        <v>64</v>
      </c>
      <c r="D237" s="2">
        <v>12</v>
      </c>
      <c r="E237" s="3">
        <v>40.03</v>
      </c>
      <c r="F237" s="48"/>
      <c r="G237" s="11">
        <f t="shared" ref="G237" si="34">F237*E237</f>
        <v>0</v>
      </c>
      <c r="H237" s="42"/>
      <c r="I237" s="8"/>
      <c r="J237" s="111"/>
    </row>
    <row r="238" spans="1:10" x14ac:dyDescent="0.25">
      <c r="A238" s="10">
        <v>159732</v>
      </c>
      <c r="B238" s="1" t="s">
        <v>62</v>
      </c>
      <c r="C238" s="1" t="s">
        <v>61</v>
      </c>
      <c r="D238" s="2">
        <v>12</v>
      </c>
      <c r="E238" s="3">
        <v>44.65</v>
      </c>
      <c r="F238" s="48"/>
      <c r="G238" s="11">
        <f t="shared" si="31"/>
        <v>0</v>
      </c>
      <c r="H238" s="42"/>
      <c r="I238" s="8"/>
      <c r="J238" s="111"/>
    </row>
    <row r="239" spans="1:10" x14ac:dyDescent="0.25">
      <c r="A239" s="10">
        <v>197105</v>
      </c>
      <c r="B239" s="1" t="s">
        <v>180</v>
      </c>
      <c r="C239" s="1" t="s">
        <v>61</v>
      </c>
      <c r="D239" s="2">
        <v>12</v>
      </c>
      <c r="E239" s="3">
        <v>44.65</v>
      </c>
      <c r="F239" s="48"/>
      <c r="G239" s="11">
        <f t="shared" si="31"/>
        <v>0</v>
      </c>
      <c r="H239" s="42"/>
      <c r="I239" s="8"/>
      <c r="J239" s="111"/>
    </row>
    <row r="240" spans="1:10" x14ac:dyDescent="0.25">
      <c r="A240" s="10">
        <v>198383</v>
      </c>
      <c r="B240" s="1" t="s">
        <v>177</v>
      </c>
      <c r="C240" s="1" t="s">
        <v>61</v>
      </c>
      <c r="D240" s="2">
        <v>12</v>
      </c>
      <c r="E240" s="3">
        <v>26.85</v>
      </c>
      <c r="F240" s="48"/>
      <c r="G240" s="11">
        <f t="shared" si="31"/>
        <v>0</v>
      </c>
      <c r="H240" s="42"/>
      <c r="I240" s="8"/>
      <c r="J240" s="111"/>
    </row>
    <row r="241" spans="1:10" x14ac:dyDescent="0.25">
      <c r="A241" s="10">
        <v>198381</v>
      </c>
      <c r="B241" s="1" t="s">
        <v>178</v>
      </c>
      <c r="C241" s="1" t="s">
        <v>61</v>
      </c>
      <c r="D241" s="2">
        <v>12</v>
      </c>
      <c r="E241" s="3">
        <v>26.85</v>
      </c>
      <c r="F241" s="48"/>
      <c r="G241" s="11">
        <f t="shared" si="31"/>
        <v>0</v>
      </c>
      <c r="H241" s="42"/>
      <c r="I241" s="8"/>
      <c r="J241" s="111"/>
    </row>
    <row r="242" spans="1:10" x14ac:dyDescent="0.25">
      <c r="A242" s="10">
        <v>198393</v>
      </c>
      <c r="B242" s="1" t="s">
        <v>179</v>
      </c>
      <c r="C242" s="1" t="s">
        <v>61</v>
      </c>
      <c r="D242" s="2">
        <v>12</v>
      </c>
      <c r="E242" s="3">
        <v>26.85</v>
      </c>
      <c r="F242" s="48"/>
      <c r="G242" s="11">
        <f t="shared" si="31"/>
        <v>0</v>
      </c>
    </row>
    <row r="243" spans="1:10" x14ac:dyDescent="0.25">
      <c r="A243" s="10">
        <v>174228</v>
      </c>
      <c r="B243" s="1" t="s">
        <v>151</v>
      </c>
      <c r="C243" s="1" t="s">
        <v>149</v>
      </c>
      <c r="D243" s="2">
        <v>12</v>
      </c>
      <c r="E243" s="3">
        <v>40.15</v>
      </c>
      <c r="F243" s="48"/>
      <c r="G243" s="11">
        <f t="shared" si="30"/>
        <v>0</v>
      </c>
    </row>
    <row r="244" spans="1:10" x14ac:dyDescent="0.25">
      <c r="A244" s="10">
        <v>174231</v>
      </c>
      <c r="B244" s="1" t="s">
        <v>148</v>
      </c>
      <c r="C244" s="1" t="s">
        <v>149</v>
      </c>
      <c r="D244" s="2">
        <v>12</v>
      </c>
      <c r="E244" s="3">
        <v>40.15</v>
      </c>
      <c r="F244" s="48"/>
      <c r="G244" s="11">
        <f t="shared" si="30"/>
        <v>0</v>
      </c>
      <c r="H244" s="42"/>
      <c r="I244" s="8"/>
      <c r="J244" s="111"/>
    </row>
    <row r="245" spans="1:10" ht="15.75" thickBot="1" x14ac:dyDescent="0.3">
      <c r="A245" s="77">
        <v>199166</v>
      </c>
      <c r="B245" s="79" t="s">
        <v>150</v>
      </c>
      <c r="C245" s="79" t="s">
        <v>149</v>
      </c>
      <c r="D245" s="78">
        <v>12</v>
      </c>
      <c r="E245" s="3">
        <v>40.15</v>
      </c>
      <c r="F245" s="48"/>
      <c r="G245" s="11">
        <f t="shared" si="30"/>
        <v>0</v>
      </c>
      <c r="H245" s="42"/>
      <c r="I245" s="8"/>
      <c r="J245" s="111"/>
    </row>
    <row r="246" spans="1:10" ht="15.75" thickBot="1" x14ac:dyDescent="0.3">
      <c r="A246" s="80"/>
      <c r="B246" s="81"/>
      <c r="C246" s="81"/>
      <c r="D246" s="82"/>
      <c r="E246" s="75"/>
      <c r="F246" s="44" t="s">
        <v>99</v>
      </c>
      <c r="G246" s="45">
        <f>SUM(G220:G245)</f>
        <v>0</v>
      </c>
      <c r="H246" s="42"/>
      <c r="I246" s="8"/>
      <c r="J246" s="111"/>
    </row>
    <row r="247" spans="1:10" ht="16.5" thickBot="1" x14ac:dyDescent="0.3">
      <c r="A247" s="80"/>
      <c r="B247" s="87" t="s">
        <v>109</v>
      </c>
      <c r="C247" s="25" t="s">
        <v>3</v>
      </c>
      <c r="D247" s="26" t="s">
        <v>163</v>
      </c>
      <c r="E247" s="27" t="s">
        <v>4</v>
      </c>
      <c r="F247" s="81"/>
      <c r="G247" s="75"/>
      <c r="H247" s="42"/>
      <c r="I247" s="8"/>
      <c r="J247" s="111"/>
    </row>
    <row r="248" spans="1:10" x14ac:dyDescent="0.25">
      <c r="A248" s="71">
        <v>83789</v>
      </c>
      <c r="B248" s="30" t="s">
        <v>286</v>
      </c>
      <c r="C248" s="30" t="s">
        <v>10</v>
      </c>
      <c r="D248" s="72">
        <v>24</v>
      </c>
      <c r="E248" s="73">
        <v>17.399999999999999</v>
      </c>
      <c r="F248" s="86"/>
      <c r="G248" s="38">
        <f t="shared" si="30"/>
        <v>0</v>
      </c>
      <c r="H248" s="42"/>
      <c r="I248" s="8"/>
      <c r="J248" s="111"/>
    </row>
    <row r="249" spans="1:10" x14ac:dyDescent="0.25">
      <c r="A249" s="71">
        <v>83795</v>
      </c>
      <c r="B249" s="30" t="s">
        <v>285</v>
      </c>
      <c r="C249" s="30" t="s">
        <v>10</v>
      </c>
      <c r="D249" s="72">
        <v>24</v>
      </c>
      <c r="E249" s="73">
        <v>17.399999999999999</v>
      </c>
      <c r="F249" s="86"/>
      <c r="G249" s="38">
        <f t="shared" ref="G249" si="35">F249*E249</f>
        <v>0</v>
      </c>
      <c r="H249" s="42"/>
      <c r="I249" s="8"/>
      <c r="J249" s="111"/>
    </row>
    <row r="250" spans="1:10" x14ac:dyDescent="0.25">
      <c r="A250" s="10">
        <v>69294</v>
      </c>
      <c r="B250" s="1" t="s">
        <v>11</v>
      </c>
      <c r="C250" s="1" t="s">
        <v>8</v>
      </c>
      <c r="D250" s="2">
        <v>24</v>
      </c>
      <c r="E250" s="3">
        <v>30.45</v>
      </c>
      <c r="F250" s="48"/>
      <c r="G250" s="11">
        <f>F250*E250</f>
        <v>0</v>
      </c>
      <c r="H250" s="42"/>
      <c r="I250" s="8"/>
      <c r="J250" s="111"/>
    </row>
    <row r="251" spans="1:10" x14ac:dyDescent="0.25">
      <c r="A251" s="51">
        <v>167565</v>
      </c>
      <c r="B251" s="52" t="s">
        <v>110</v>
      </c>
      <c r="C251" s="1" t="s">
        <v>17</v>
      </c>
      <c r="D251" s="2">
        <v>6</v>
      </c>
      <c r="E251" s="3">
        <v>17.600000000000001</v>
      </c>
      <c r="F251" s="48"/>
      <c r="G251" s="11">
        <f t="shared" si="30"/>
        <v>0</v>
      </c>
      <c r="H251" s="42"/>
      <c r="I251" s="8"/>
      <c r="J251" s="111"/>
    </row>
    <row r="252" spans="1:10" x14ac:dyDescent="0.25">
      <c r="A252" s="51">
        <v>167569</v>
      </c>
      <c r="B252" s="52" t="s">
        <v>120</v>
      </c>
      <c r="C252" s="1" t="s">
        <v>17</v>
      </c>
      <c r="D252" s="2">
        <v>6</v>
      </c>
      <c r="E252" s="3">
        <v>17.600000000000001</v>
      </c>
      <c r="F252" s="48"/>
      <c r="G252" s="11">
        <f t="shared" si="30"/>
        <v>0</v>
      </c>
      <c r="H252" s="42"/>
      <c r="I252" s="8"/>
      <c r="J252" s="111"/>
    </row>
    <row r="253" spans="1:10" x14ac:dyDescent="0.25">
      <c r="A253" s="51">
        <v>167568</v>
      </c>
      <c r="B253" s="52" t="s">
        <v>121</v>
      </c>
      <c r="C253" s="1" t="s">
        <v>17</v>
      </c>
      <c r="D253" s="2">
        <v>6</v>
      </c>
      <c r="E253" s="3">
        <v>17.600000000000001</v>
      </c>
      <c r="F253" s="48"/>
      <c r="G253" s="11">
        <f t="shared" si="30"/>
        <v>0</v>
      </c>
      <c r="H253" s="42"/>
      <c r="I253" s="8"/>
      <c r="J253" s="111"/>
    </row>
    <row r="254" spans="1:10" x14ac:dyDescent="0.25">
      <c r="A254" s="51">
        <v>167574</v>
      </c>
      <c r="B254" s="52" t="s">
        <v>111</v>
      </c>
      <c r="C254" s="1" t="s">
        <v>17</v>
      </c>
      <c r="D254" s="2">
        <v>6</v>
      </c>
      <c r="E254" s="3">
        <v>17.600000000000001</v>
      </c>
      <c r="F254" s="48"/>
      <c r="G254" s="11">
        <f t="shared" si="30"/>
        <v>0</v>
      </c>
      <c r="H254" s="42"/>
      <c r="I254" s="8"/>
      <c r="J254" s="111"/>
    </row>
    <row r="255" spans="1:10" x14ac:dyDescent="0.25">
      <c r="A255" s="51">
        <v>167573</v>
      </c>
      <c r="B255" s="52" t="s">
        <v>112</v>
      </c>
      <c r="C255" s="1" t="s">
        <v>17</v>
      </c>
      <c r="D255" s="2">
        <v>6</v>
      </c>
      <c r="E255" s="3">
        <v>17.600000000000001</v>
      </c>
      <c r="F255" s="48"/>
      <c r="G255" s="11">
        <f t="shared" si="30"/>
        <v>0</v>
      </c>
      <c r="H255" s="42"/>
      <c r="I255" s="8"/>
      <c r="J255" s="111"/>
    </row>
    <row r="256" spans="1:10" x14ac:dyDescent="0.25">
      <c r="A256" s="10">
        <v>92376</v>
      </c>
      <c r="B256" s="1" t="s">
        <v>81</v>
      </c>
      <c r="C256" s="1" t="s">
        <v>7</v>
      </c>
      <c r="D256" s="2">
        <v>24</v>
      </c>
      <c r="E256" s="3">
        <v>42.55</v>
      </c>
      <c r="F256" s="48"/>
      <c r="G256" s="11">
        <f t="shared" si="30"/>
        <v>0</v>
      </c>
      <c r="H256" s="116"/>
      <c r="I256" s="8"/>
      <c r="J256" s="111"/>
    </row>
    <row r="257" spans="1:10" x14ac:dyDescent="0.25">
      <c r="A257" s="10">
        <v>125434</v>
      </c>
      <c r="B257" s="1" t="s">
        <v>233</v>
      </c>
      <c r="C257" s="1" t="s">
        <v>7</v>
      </c>
      <c r="D257" s="2">
        <v>24</v>
      </c>
      <c r="E257" s="3">
        <v>42.55</v>
      </c>
      <c r="F257" s="48"/>
      <c r="G257" s="11">
        <f t="shared" si="30"/>
        <v>0</v>
      </c>
      <c r="H257" s="116"/>
      <c r="I257" s="8"/>
      <c r="J257" s="111"/>
    </row>
    <row r="258" spans="1:10" x14ac:dyDescent="0.25">
      <c r="A258" s="10">
        <v>92378</v>
      </c>
      <c r="B258" s="1" t="s">
        <v>232</v>
      </c>
      <c r="C258" s="1" t="s">
        <v>7</v>
      </c>
      <c r="D258" s="2">
        <v>24</v>
      </c>
      <c r="E258" s="3">
        <v>42.55</v>
      </c>
      <c r="F258" s="48"/>
      <c r="G258" s="11">
        <f t="shared" si="30"/>
        <v>0</v>
      </c>
      <c r="H258" s="116"/>
      <c r="I258" s="8"/>
      <c r="J258" s="111"/>
    </row>
    <row r="259" spans="1:10" x14ac:dyDescent="0.25">
      <c r="A259" s="10">
        <v>96848</v>
      </c>
      <c r="B259" s="1" t="s">
        <v>80</v>
      </c>
      <c r="C259" s="1" t="s">
        <v>7</v>
      </c>
      <c r="D259" s="2">
        <v>24</v>
      </c>
      <c r="E259" s="3">
        <v>42.55</v>
      </c>
      <c r="F259" s="48"/>
      <c r="G259" s="11">
        <f t="shared" si="30"/>
        <v>0</v>
      </c>
      <c r="H259" s="116"/>
      <c r="I259" s="8"/>
      <c r="J259" s="111"/>
    </row>
    <row r="260" spans="1:10" x14ac:dyDescent="0.25">
      <c r="A260" s="10">
        <v>134073</v>
      </c>
      <c r="B260" s="1" t="s">
        <v>54</v>
      </c>
      <c r="C260" s="1" t="s">
        <v>55</v>
      </c>
      <c r="D260" s="2">
        <v>12</v>
      </c>
      <c r="E260" s="54">
        <v>24.45</v>
      </c>
      <c r="F260" s="48"/>
      <c r="G260" s="11">
        <f t="shared" si="30"/>
        <v>0</v>
      </c>
      <c r="H260" s="116"/>
      <c r="I260" s="8"/>
      <c r="J260" s="111"/>
    </row>
    <row r="261" spans="1:10" x14ac:dyDescent="0.25">
      <c r="A261" s="10">
        <v>134074</v>
      </c>
      <c r="B261" s="1" t="s">
        <v>56</v>
      </c>
      <c r="C261" s="1" t="s">
        <v>55</v>
      </c>
      <c r="D261" s="2">
        <v>12</v>
      </c>
      <c r="E261" s="54">
        <v>24.45</v>
      </c>
      <c r="F261" s="48"/>
      <c r="G261" s="11">
        <f t="shared" si="30"/>
        <v>0</v>
      </c>
      <c r="H261" s="116"/>
      <c r="I261" s="8"/>
      <c r="J261" s="111"/>
    </row>
    <row r="262" spans="1:10" x14ac:dyDescent="0.25">
      <c r="A262" s="51">
        <v>206546</v>
      </c>
      <c r="B262" s="52" t="s">
        <v>237</v>
      </c>
      <c r="C262" s="52" t="s">
        <v>55</v>
      </c>
      <c r="D262" s="53">
        <v>12</v>
      </c>
      <c r="E262" s="54">
        <v>24.45</v>
      </c>
      <c r="F262" s="48"/>
      <c r="G262" s="11">
        <f t="shared" si="30"/>
        <v>0</v>
      </c>
      <c r="H262" s="116"/>
      <c r="I262" s="8"/>
      <c r="J262" s="111"/>
    </row>
    <row r="263" spans="1:10" x14ac:dyDescent="0.25">
      <c r="A263" s="51">
        <v>206544</v>
      </c>
      <c r="B263" s="52" t="s">
        <v>236</v>
      </c>
      <c r="C263" s="52" t="s">
        <v>55</v>
      </c>
      <c r="D263" s="53">
        <v>12</v>
      </c>
      <c r="E263" s="54">
        <v>24.45</v>
      </c>
      <c r="F263" s="48"/>
      <c r="G263" s="11">
        <f t="shared" ref="G263" si="36">F263*E263</f>
        <v>0</v>
      </c>
      <c r="H263" s="116"/>
      <c r="I263" s="8"/>
      <c r="J263" s="111"/>
    </row>
    <row r="264" spans="1:10" x14ac:dyDescent="0.25">
      <c r="A264" s="51">
        <v>206548</v>
      </c>
      <c r="B264" s="52" t="s">
        <v>235</v>
      </c>
      <c r="C264" s="52" t="s">
        <v>55</v>
      </c>
      <c r="D264" s="53">
        <v>12</v>
      </c>
      <c r="E264" s="54">
        <v>24.45</v>
      </c>
      <c r="F264" s="48"/>
      <c r="G264" s="11">
        <f t="shared" si="30"/>
        <v>0</v>
      </c>
      <c r="H264" s="116"/>
      <c r="I264" s="8"/>
      <c r="J264" s="111"/>
    </row>
    <row r="265" spans="1:10" x14ac:dyDescent="0.25">
      <c r="A265" s="51">
        <v>134071</v>
      </c>
      <c r="B265" s="52" t="s">
        <v>118</v>
      </c>
      <c r="C265" s="52" t="s">
        <v>55</v>
      </c>
      <c r="D265" s="53">
        <v>12</v>
      </c>
      <c r="E265" s="54">
        <v>24.45</v>
      </c>
      <c r="F265" s="48"/>
      <c r="G265" s="11">
        <f t="shared" ref="G265" si="37">F265*E265</f>
        <v>0</v>
      </c>
      <c r="H265" s="42"/>
      <c r="I265" s="8"/>
      <c r="J265" s="111"/>
    </row>
    <row r="266" spans="1:10" x14ac:dyDescent="0.25">
      <c r="A266" s="51">
        <v>134082</v>
      </c>
      <c r="B266" s="52" t="s">
        <v>152</v>
      </c>
      <c r="C266" s="52" t="s">
        <v>55</v>
      </c>
      <c r="D266" s="53">
        <v>12</v>
      </c>
      <c r="E266" s="54">
        <v>24.45</v>
      </c>
      <c r="F266" s="48"/>
      <c r="G266" s="11">
        <f t="shared" si="30"/>
        <v>0</v>
      </c>
      <c r="H266" s="42"/>
      <c r="I266" s="8"/>
      <c r="J266" s="111"/>
    </row>
    <row r="267" spans="1:10" x14ac:dyDescent="0.25">
      <c r="A267" s="51">
        <v>134072</v>
      </c>
      <c r="B267" s="52" t="s">
        <v>117</v>
      </c>
      <c r="C267" s="52" t="s">
        <v>55</v>
      </c>
      <c r="D267" s="53">
        <v>12</v>
      </c>
      <c r="E267" s="54">
        <v>24.45</v>
      </c>
      <c r="F267" s="48"/>
      <c r="G267" s="11">
        <f t="shared" si="30"/>
        <v>0</v>
      </c>
      <c r="H267" s="42"/>
      <c r="I267" s="8"/>
      <c r="J267" s="111"/>
    </row>
    <row r="268" spans="1:10" x14ac:dyDescent="0.25">
      <c r="A268" s="51">
        <v>154710</v>
      </c>
      <c r="B268" s="52" t="s">
        <v>234</v>
      </c>
      <c r="C268" s="52" t="s">
        <v>55</v>
      </c>
      <c r="D268" s="53">
        <v>12</v>
      </c>
      <c r="E268" s="54">
        <v>24.45</v>
      </c>
      <c r="F268" s="48"/>
      <c r="G268" s="11">
        <f t="shared" ref="G268" si="38">F268*E268</f>
        <v>0</v>
      </c>
      <c r="H268" s="42"/>
      <c r="I268" s="8"/>
      <c r="J268" s="111"/>
    </row>
    <row r="269" spans="1:10" x14ac:dyDescent="0.25">
      <c r="A269" s="10">
        <v>201342</v>
      </c>
      <c r="B269" s="1" t="s">
        <v>70</v>
      </c>
      <c r="C269" s="1" t="s">
        <v>9</v>
      </c>
      <c r="D269" s="2">
        <v>12</v>
      </c>
      <c r="E269" s="3">
        <v>27.19</v>
      </c>
      <c r="F269" s="48"/>
      <c r="G269" s="11">
        <f t="shared" si="30"/>
        <v>0</v>
      </c>
      <c r="H269" s="42"/>
      <c r="I269" s="8"/>
      <c r="J269" s="111"/>
    </row>
    <row r="270" spans="1:10" x14ac:dyDescent="0.25">
      <c r="A270" s="10">
        <v>201337</v>
      </c>
      <c r="B270" s="1" t="s">
        <v>71</v>
      </c>
      <c r="C270" s="1" t="s">
        <v>9</v>
      </c>
      <c r="D270" s="2">
        <v>12</v>
      </c>
      <c r="E270" s="3">
        <v>27.19</v>
      </c>
      <c r="F270" s="48"/>
      <c r="G270" s="11">
        <f t="shared" si="30"/>
        <v>0</v>
      </c>
    </row>
    <row r="271" spans="1:10" x14ac:dyDescent="0.25">
      <c r="A271" s="10">
        <v>201352</v>
      </c>
      <c r="B271" s="1" t="s">
        <v>72</v>
      </c>
      <c r="C271" s="1" t="s">
        <v>73</v>
      </c>
      <c r="D271" s="2">
        <v>12</v>
      </c>
      <c r="E271" s="3">
        <v>27.19</v>
      </c>
      <c r="F271" s="48"/>
      <c r="G271" s="11">
        <f t="shared" si="30"/>
        <v>0</v>
      </c>
    </row>
    <row r="272" spans="1:10" x14ac:dyDescent="0.25">
      <c r="A272" s="10">
        <v>201347</v>
      </c>
      <c r="B272" s="1" t="s">
        <v>74</v>
      </c>
      <c r="C272" s="1" t="s">
        <v>9</v>
      </c>
      <c r="D272" s="2">
        <v>12</v>
      </c>
      <c r="E272" s="3">
        <v>27.19</v>
      </c>
      <c r="F272" s="48"/>
      <c r="G272" s="11">
        <f t="shared" si="30"/>
        <v>0</v>
      </c>
    </row>
    <row r="273" spans="1:10" ht="15.75" thickBot="1" x14ac:dyDescent="0.3">
      <c r="A273" s="77">
        <v>201354</v>
      </c>
      <c r="B273" s="79" t="s">
        <v>75</v>
      </c>
      <c r="C273" s="79" t="s">
        <v>73</v>
      </c>
      <c r="D273" s="78">
        <v>12</v>
      </c>
      <c r="E273" s="3">
        <v>27.19</v>
      </c>
      <c r="F273" s="46"/>
      <c r="G273" s="37">
        <f t="shared" si="30"/>
        <v>0</v>
      </c>
    </row>
    <row r="274" spans="1:10" ht="15.75" thickBot="1" x14ac:dyDescent="0.3">
      <c r="A274" s="80"/>
      <c r="B274" s="81"/>
      <c r="C274" s="81"/>
      <c r="D274" s="82"/>
      <c r="E274" s="75"/>
      <c r="F274" s="44" t="s">
        <v>99</v>
      </c>
      <c r="G274" s="45">
        <f>SUM(G248:G273)</f>
        <v>0</v>
      </c>
    </row>
    <row r="275" spans="1:10" ht="16.5" thickBot="1" x14ac:dyDescent="0.3">
      <c r="A275" s="80"/>
      <c r="B275" s="87" t="s">
        <v>87</v>
      </c>
      <c r="C275" s="25" t="s">
        <v>3</v>
      </c>
      <c r="D275" s="26" t="s">
        <v>163</v>
      </c>
      <c r="E275" s="27" t="s">
        <v>4</v>
      </c>
      <c r="F275" s="81"/>
      <c r="G275" s="75"/>
    </row>
    <row r="276" spans="1:10" ht="16.5" thickBot="1" x14ac:dyDescent="0.3">
      <c r="A276" s="95"/>
      <c r="B276" s="103" t="s">
        <v>198</v>
      </c>
      <c r="C276" s="89"/>
      <c r="D276" s="90"/>
      <c r="E276" s="96"/>
      <c r="F276" s="109"/>
      <c r="G276" s="11">
        <f t="shared" ref="G276:G313" si="39">F276*E276</f>
        <v>0</v>
      </c>
      <c r="H276" s="42"/>
      <c r="I276" s="8"/>
      <c r="J276" s="111"/>
    </row>
    <row r="277" spans="1:10" x14ac:dyDescent="0.25">
      <c r="A277" s="71">
        <v>135788</v>
      </c>
      <c r="B277" s="30" t="s">
        <v>129</v>
      </c>
      <c r="C277" s="30" t="s">
        <v>24</v>
      </c>
      <c r="D277" s="72">
        <v>24</v>
      </c>
      <c r="E277" s="73">
        <v>24.98</v>
      </c>
      <c r="F277" s="86"/>
      <c r="G277" s="11">
        <f t="shared" si="39"/>
        <v>0</v>
      </c>
      <c r="H277" s="42"/>
      <c r="I277" s="8"/>
      <c r="J277" s="111"/>
    </row>
    <row r="278" spans="1:10" x14ac:dyDescent="0.25">
      <c r="A278" s="10">
        <v>199280</v>
      </c>
      <c r="B278" s="1" t="s">
        <v>153</v>
      </c>
      <c r="C278" s="1" t="s">
        <v>7</v>
      </c>
      <c r="D278" s="2">
        <v>12</v>
      </c>
      <c r="E278" s="3">
        <v>30.33</v>
      </c>
      <c r="F278" s="48"/>
      <c r="G278" s="11">
        <f t="shared" si="39"/>
        <v>0</v>
      </c>
      <c r="H278" s="42"/>
      <c r="I278" s="8"/>
      <c r="J278" s="111"/>
    </row>
    <row r="279" spans="1:10" x14ac:dyDescent="0.25">
      <c r="A279" s="10">
        <v>199281</v>
      </c>
      <c r="B279" s="1" t="s">
        <v>154</v>
      </c>
      <c r="C279" s="1" t="s">
        <v>7</v>
      </c>
      <c r="D279" s="2">
        <v>12</v>
      </c>
      <c r="E279" s="3">
        <v>30.33</v>
      </c>
      <c r="F279" s="48"/>
      <c r="G279" s="11">
        <f t="shared" si="39"/>
        <v>0</v>
      </c>
      <c r="H279" s="42"/>
      <c r="I279" s="8"/>
      <c r="J279" s="111"/>
    </row>
    <row r="280" spans="1:10" x14ac:dyDescent="0.25">
      <c r="A280" s="10">
        <v>205398</v>
      </c>
      <c r="B280" s="1" t="s">
        <v>239</v>
      </c>
      <c r="C280" s="1" t="s">
        <v>8</v>
      </c>
      <c r="D280" s="2">
        <v>12</v>
      </c>
      <c r="E280" s="3">
        <v>30.33</v>
      </c>
      <c r="F280" s="48"/>
      <c r="G280" s="11">
        <f t="shared" si="39"/>
        <v>0</v>
      </c>
      <c r="H280" s="42"/>
      <c r="I280" s="8"/>
      <c r="J280" s="111"/>
    </row>
    <row r="281" spans="1:10" x14ac:dyDescent="0.25">
      <c r="A281" s="10">
        <v>205151</v>
      </c>
      <c r="B281" s="1" t="s">
        <v>240</v>
      </c>
      <c r="C281" s="1" t="s">
        <v>8</v>
      </c>
      <c r="D281" s="2">
        <v>12</v>
      </c>
      <c r="E281" s="3">
        <v>30.33</v>
      </c>
      <c r="F281" s="48"/>
      <c r="G281" s="11">
        <f t="shared" ref="G281:G284" si="40">F281*E281</f>
        <v>0</v>
      </c>
      <c r="H281" s="42"/>
      <c r="I281" s="8"/>
      <c r="J281" s="111"/>
    </row>
    <row r="282" spans="1:10" x14ac:dyDescent="0.25">
      <c r="A282" s="1">
        <v>197610</v>
      </c>
      <c r="B282" s="1" t="s">
        <v>313</v>
      </c>
      <c r="C282" s="1" t="s">
        <v>8</v>
      </c>
      <c r="D282" s="2">
        <v>24</v>
      </c>
      <c r="E282" s="3">
        <v>38.19</v>
      </c>
      <c r="F282" s="48"/>
      <c r="G282" s="11">
        <f t="shared" si="40"/>
        <v>0</v>
      </c>
      <c r="H282" s="42"/>
      <c r="I282" s="8"/>
      <c r="J282" s="111"/>
    </row>
    <row r="283" spans="1:10" x14ac:dyDescent="0.25">
      <c r="A283" s="1">
        <v>148999</v>
      </c>
      <c r="B283" s="1" t="s">
        <v>314</v>
      </c>
      <c r="C283" s="1" t="s">
        <v>8</v>
      </c>
      <c r="D283" s="2">
        <v>24</v>
      </c>
      <c r="E283" s="3">
        <v>38.19</v>
      </c>
      <c r="F283" s="48"/>
      <c r="G283" s="11">
        <f t="shared" ref="G283" si="41">F283*E283</f>
        <v>0</v>
      </c>
      <c r="H283" s="42"/>
      <c r="I283" s="8"/>
      <c r="J283" s="111"/>
    </row>
    <row r="284" spans="1:10" x14ac:dyDescent="0.25">
      <c r="A284" s="1">
        <v>130573</v>
      </c>
      <c r="B284" s="1" t="s">
        <v>315</v>
      </c>
      <c r="C284" s="1" t="s">
        <v>8</v>
      </c>
      <c r="D284" s="2">
        <v>24</v>
      </c>
      <c r="E284" s="3">
        <v>38.19</v>
      </c>
      <c r="F284" s="48"/>
      <c r="G284" s="11">
        <f t="shared" si="40"/>
        <v>0</v>
      </c>
      <c r="H284" s="42"/>
      <c r="I284" s="8"/>
      <c r="J284" s="111"/>
    </row>
    <row r="285" spans="1:10" x14ac:dyDescent="0.25">
      <c r="A285" s="10">
        <v>92443</v>
      </c>
      <c r="B285" s="1" t="s">
        <v>25</v>
      </c>
      <c r="C285" s="1" t="s">
        <v>8</v>
      </c>
      <c r="D285" s="2">
        <v>24</v>
      </c>
      <c r="E285" s="3">
        <v>34.28</v>
      </c>
      <c r="F285" s="48"/>
      <c r="G285" s="11">
        <f t="shared" si="39"/>
        <v>0</v>
      </c>
      <c r="H285" s="42"/>
      <c r="I285" s="8"/>
      <c r="J285" s="111"/>
    </row>
    <row r="286" spans="1:10" x14ac:dyDescent="0.25">
      <c r="A286" s="10">
        <v>85522</v>
      </c>
      <c r="B286" s="1" t="s">
        <v>26</v>
      </c>
      <c r="C286" s="1" t="s">
        <v>8</v>
      </c>
      <c r="D286" s="2">
        <v>24</v>
      </c>
      <c r="E286" s="3">
        <v>34.28</v>
      </c>
      <c r="F286" s="48"/>
      <c r="G286" s="11">
        <f t="shared" si="39"/>
        <v>0</v>
      </c>
      <c r="H286" s="42"/>
      <c r="I286" s="8"/>
      <c r="J286" s="111"/>
    </row>
    <row r="287" spans="1:10" x14ac:dyDescent="0.25">
      <c r="A287" s="10">
        <v>142666</v>
      </c>
      <c r="B287" s="1" t="s">
        <v>27</v>
      </c>
      <c r="C287" s="1" t="s">
        <v>8</v>
      </c>
      <c r="D287" s="2">
        <v>24</v>
      </c>
      <c r="E287" s="3">
        <v>34.28</v>
      </c>
      <c r="F287" s="48"/>
      <c r="G287" s="11">
        <f t="shared" si="39"/>
        <v>0</v>
      </c>
      <c r="H287" s="42"/>
      <c r="I287" s="8"/>
      <c r="J287" s="111"/>
    </row>
    <row r="288" spans="1:10" x14ac:dyDescent="0.25">
      <c r="A288" s="10">
        <v>104851</v>
      </c>
      <c r="B288" s="1" t="s">
        <v>238</v>
      </c>
      <c r="C288" s="1" t="s">
        <v>8</v>
      </c>
      <c r="D288" s="2">
        <v>24</v>
      </c>
      <c r="E288" s="3">
        <v>34.28</v>
      </c>
      <c r="F288" s="48"/>
      <c r="G288" s="11">
        <f t="shared" ref="G288" si="42">F288*E288</f>
        <v>0</v>
      </c>
      <c r="H288" s="42"/>
      <c r="I288" s="8"/>
      <c r="J288" s="111"/>
    </row>
    <row r="289" spans="1:10" x14ac:dyDescent="0.25">
      <c r="A289" s="10">
        <v>85526</v>
      </c>
      <c r="B289" s="1" t="s">
        <v>129</v>
      </c>
      <c r="C289" s="1" t="s">
        <v>8</v>
      </c>
      <c r="D289" s="2">
        <v>24</v>
      </c>
      <c r="E289" s="3">
        <v>34.28</v>
      </c>
      <c r="F289" s="48"/>
      <c r="G289" s="11">
        <f t="shared" si="39"/>
        <v>0</v>
      </c>
    </row>
    <row r="290" spans="1:10" x14ac:dyDescent="0.25">
      <c r="A290" s="10">
        <v>85520</v>
      </c>
      <c r="B290" s="1" t="s">
        <v>28</v>
      </c>
      <c r="C290" s="1" t="s">
        <v>8</v>
      </c>
      <c r="D290" s="2">
        <v>24</v>
      </c>
      <c r="E290" s="3">
        <v>34.28</v>
      </c>
      <c r="F290" s="48"/>
      <c r="G290" s="11">
        <f t="shared" si="39"/>
        <v>0</v>
      </c>
    </row>
    <row r="291" spans="1:10" x14ac:dyDescent="0.25">
      <c r="A291" s="10">
        <v>85524</v>
      </c>
      <c r="B291" s="1" t="s">
        <v>29</v>
      </c>
      <c r="C291" s="1" t="s">
        <v>8</v>
      </c>
      <c r="D291" s="2">
        <v>24</v>
      </c>
      <c r="E291" s="3">
        <v>34.28</v>
      </c>
      <c r="F291" s="48"/>
      <c r="G291" s="11">
        <f t="shared" si="39"/>
        <v>0</v>
      </c>
      <c r="H291" s="42"/>
      <c r="I291" s="8"/>
      <c r="J291" s="111"/>
    </row>
    <row r="292" spans="1:10" ht="15.75" thickBot="1" x14ac:dyDescent="0.3">
      <c r="A292" s="83">
        <v>169374</v>
      </c>
      <c r="B292" s="84" t="s">
        <v>115</v>
      </c>
      <c r="C292" s="1" t="s">
        <v>8</v>
      </c>
      <c r="D292" s="85">
        <v>24</v>
      </c>
      <c r="E292" s="3">
        <v>34.28</v>
      </c>
      <c r="F292" s="48"/>
      <c r="G292" s="11">
        <f t="shared" si="39"/>
        <v>0</v>
      </c>
      <c r="H292" s="42"/>
      <c r="I292" s="8"/>
      <c r="J292" s="111"/>
    </row>
    <row r="293" spans="1:10" ht="15.75" thickBot="1" x14ac:dyDescent="0.3">
      <c r="A293" s="80"/>
      <c r="B293" s="81"/>
      <c r="C293" s="81"/>
      <c r="D293" s="82"/>
      <c r="E293" s="75"/>
      <c r="F293" s="44" t="s">
        <v>99</v>
      </c>
      <c r="G293" s="45">
        <f>SUM(G276:G292)</f>
        <v>0</v>
      </c>
      <c r="H293" s="42"/>
      <c r="I293" s="8"/>
      <c r="J293" s="111"/>
    </row>
    <row r="294" spans="1:10" ht="16.5" thickBot="1" x14ac:dyDescent="0.3">
      <c r="A294" s="80"/>
      <c r="B294" s="87" t="s">
        <v>88</v>
      </c>
      <c r="C294" s="25" t="s">
        <v>3</v>
      </c>
      <c r="D294" s="26" t="s">
        <v>163</v>
      </c>
      <c r="E294" s="27" t="s">
        <v>4</v>
      </c>
      <c r="F294" s="81"/>
      <c r="G294" s="75"/>
      <c r="H294" s="42"/>
      <c r="I294" s="8"/>
      <c r="J294" s="111"/>
    </row>
    <row r="295" spans="1:10" x14ac:dyDescent="0.25">
      <c r="A295" s="71">
        <v>198957</v>
      </c>
      <c r="B295" s="30" t="s">
        <v>123</v>
      </c>
      <c r="C295" s="30" t="s">
        <v>122</v>
      </c>
      <c r="D295" s="72">
        <v>12</v>
      </c>
      <c r="E295" s="73">
        <v>48.96</v>
      </c>
      <c r="F295" s="86"/>
      <c r="G295" s="38">
        <f t="shared" ref="G295:G296" si="43">F295*E295</f>
        <v>0</v>
      </c>
      <c r="H295" s="42"/>
      <c r="I295" s="8"/>
      <c r="J295" s="111"/>
    </row>
    <row r="296" spans="1:10" x14ac:dyDescent="0.25">
      <c r="A296" s="10">
        <v>198958</v>
      </c>
      <c r="B296" s="1" t="s">
        <v>135</v>
      </c>
      <c r="C296" s="1" t="s">
        <v>122</v>
      </c>
      <c r="D296" s="2">
        <v>12</v>
      </c>
      <c r="E296" s="3">
        <v>48.96</v>
      </c>
      <c r="F296" s="48"/>
      <c r="G296" s="11">
        <f t="shared" si="43"/>
        <v>0</v>
      </c>
      <c r="H296" s="42"/>
      <c r="I296" s="8"/>
      <c r="J296" s="111"/>
    </row>
    <row r="297" spans="1:10" x14ac:dyDescent="0.25">
      <c r="A297" s="10">
        <v>109763</v>
      </c>
      <c r="B297" s="1" t="s">
        <v>41</v>
      </c>
      <c r="C297" s="1" t="s">
        <v>42</v>
      </c>
      <c r="D297" s="2">
        <v>12</v>
      </c>
      <c r="E297" s="3">
        <v>53.53</v>
      </c>
      <c r="F297" s="48"/>
      <c r="G297" s="11">
        <f t="shared" si="39"/>
        <v>0</v>
      </c>
      <c r="H297" s="42"/>
      <c r="I297" s="8"/>
      <c r="J297" s="111"/>
    </row>
    <row r="298" spans="1:10" x14ac:dyDescent="0.25">
      <c r="A298" s="10">
        <v>109768</v>
      </c>
      <c r="B298" s="1" t="s">
        <v>46</v>
      </c>
      <c r="C298" s="1" t="s">
        <v>42</v>
      </c>
      <c r="D298" s="2">
        <v>12</v>
      </c>
      <c r="E298" s="3">
        <v>53.53</v>
      </c>
      <c r="F298" s="48"/>
      <c r="G298" s="11">
        <f>F298*E298</f>
        <v>0</v>
      </c>
      <c r="H298" s="42"/>
      <c r="I298" s="8"/>
      <c r="J298" s="111"/>
    </row>
    <row r="299" spans="1:10" x14ac:dyDescent="0.25">
      <c r="A299" s="10">
        <v>109764</v>
      </c>
      <c r="B299" s="1" t="s">
        <v>47</v>
      </c>
      <c r="C299" s="1" t="s">
        <v>42</v>
      </c>
      <c r="D299" s="2">
        <v>12</v>
      </c>
      <c r="E299" s="3">
        <v>53.53</v>
      </c>
      <c r="F299" s="46"/>
      <c r="G299" s="37">
        <f>F299*E299</f>
        <v>0</v>
      </c>
    </row>
    <row r="300" spans="1:10" x14ac:dyDescent="0.25">
      <c r="A300" s="10">
        <v>140534</v>
      </c>
      <c r="B300" s="1" t="s">
        <v>43</v>
      </c>
      <c r="C300" s="1" t="s">
        <v>40</v>
      </c>
      <c r="D300" s="2">
        <v>12</v>
      </c>
      <c r="E300" s="3">
        <v>60.55</v>
      </c>
      <c r="F300" s="48"/>
      <c r="G300" s="11">
        <f t="shared" si="39"/>
        <v>0</v>
      </c>
    </row>
    <row r="301" spans="1:10" x14ac:dyDescent="0.25">
      <c r="A301" s="10">
        <v>140533</v>
      </c>
      <c r="B301" s="1" t="s">
        <v>44</v>
      </c>
      <c r="C301" s="1" t="s">
        <v>40</v>
      </c>
      <c r="D301" s="2">
        <v>12</v>
      </c>
      <c r="E301" s="3">
        <v>60.55</v>
      </c>
      <c r="F301" s="48"/>
      <c r="G301" s="11">
        <f t="shared" si="39"/>
        <v>0</v>
      </c>
      <c r="H301" s="42"/>
      <c r="I301" s="8"/>
      <c r="J301" s="111"/>
    </row>
    <row r="302" spans="1:10" ht="15.75" thickBot="1" x14ac:dyDescent="0.3">
      <c r="A302" s="77">
        <v>173502</v>
      </c>
      <c r="B302" s="79" t="s">
        <v>45</v>
      </c>
      <c r="C302" s="79" t="s">
        <v>40</v>
      </c>
      <c r="D302" s="78">
        <v>12</v>
      </c>
      <c r="E302" s="3">
        <v>60.55</v>
      </c>
      <c r="F302" s="48"/>
      <c r="G302" s="11">
        <f t="shared" si="39"/>
        <v>0</v>
      </c>
      <c r="H302" s="42"/>
      <c r="I302" s="8"/>
      <c r="J302" s="111"/>
    </row>
    <row r="303" spans="1:10" ht="15.75" thickBot="1" x14ac:dyDescent="0.3">
      <c r="A303" s="80"/>
      <c r="B303" s="81"/>
      <c r="C303" s="81"/>
      <c r="D303" s="82"/>
      <c r="E303" s="75"/>
      <c r="F303" s="44" t="s">
        <v>99</v>
      </c>
      <c r="G303" s="45">
        <f>SUM(G295:G302)</f>
        <v>0</v>
      </c>
      <c r="H303" s="42"/>
      <c r="I303" s="8"/>
      <c r="J303" s="111"/>
    </row>
    <row r="304" spans="1:10" ht="16.5" thickBot="1" x14ac:dyDescent="0.3">
      <c r="A304" s="80"/>
      <c r="B304" s="87" t="s">
        <v>84</v>
      </c>
      <c r="C304" s="25" t="s">
        <v>3</v>
      </c>
      <c r="D304" s="26" t="s">
        <v>163</v>
      </c>
      <c r="E304" s="27" t="s">
        <v>4</v>
      </c>
      <c r="F304" s="81"/>
      <c r="G304" s="75"/>
      <c r="H304" s="42"/>
      <c r="I304" s="8"/>
      <c r="J304" s="111"/>
    </row>
    <row r="305" spans="1:10" x14ac:dyDescent="0.25">
      <c r="A305" s="10">
        <v>142070</v>
      </c>
      <c r="B305" s="1" t="s">
        <v>155</v>
      </c>
      <c r="C305" s="1" t="s">
        <v>9</v>
      </c>
      <c r="D305" s="2">
        <v>12</v>
      </c>
      <c r="E305" s="3">
        <v>20.09</v>
      </c>
      <c r="F305" s="48"/>
      <c r="G305" s="11">
        <f t="shared" si="39"/>
        <v>0</v>
      </c>
      <c r="H305" s="42"/>
      <c r="I305" s="8"/>
      <c r="J305" s="111"/>
    </row>
    <row r="306" spans="1:10" x14ac:dyDescent="0.25">
      <c r="A306" s="10">
        <v>137569</v>
      </c>
      <c r="B306" s="1" t="s">
        <v>31</v>
      </c>
      <c r="C306" s="1" t="s">
        <v>9</v>
      </c>
      <c r="D306" s="2">
        <v>12</v>
      </c>
      <c r="E306" s="3">
        <v>20.09</v>
      </c>
      <c r="F306" s="48"/>
      <c r="G306" s="11">
        <f t="shared" si="39"/>
        <v>0</v>
      </c>
      <c r="H306" s="42"/>
      <c r="I306" s="8"/>
      <c r="J306" s="111"/>
    </row>
    <row r="307" spans="1:10" x14ac:dyDescent="0.25">
      <c r="A307" s="10">
        <v>154696</v>
      </c>
      <c r="B307" s="1" t="s">
        <v>32</v>
      </c>
      <c r="C307" s="1" t="s">
        <v>9</v>
      </c>
      <c r="D307" s="2">
        <v>12</v>
      </c>
      <c r="E307" s="3">
        <v>20.09</v>
      </c>
      <c r="F307" s="48"/>
      <c r="G307" s="11">
        <f t="shared" si="39"/>
        <v>0</v>
      </c>
      <c r="H307" s="42"/>
      <c r="I307" s="8"/>
      <c r="J307" s="111"/>
    </row>
    <row r="308" spans="1:10" x14ac:dyDescent="0.25">
      <c r="A308" s="10">
        <v>137570</v>
      </c>
      <c r="B308" s="1" t="s">
        <v>33</v>
      </c>
      <c r="C308" s="1" t="s">
        <v>9</v>
      </c>
      <c r="D308" s="2">
        <v>12</v>
      </c>
      <c r="E308" s="3">
        <v>20.09</v>
      </c>
      <c r="F308" s="48"/>
      <c r="G308" s="11">
        <f t="shared" si="39"/>
        <v>0</v>
      </c>
      <c r="H308" s="42"/>
      <c r="I308" s="8"/>
      <c r="J308" s="111"/>
    </row>
    <row r="309" spans="1:10" x14ac:dyDescent="0.25">
      <c r="A309" s="10">
        <v>168123</v>
      </c>
      <c r="B309" s="1" t="s">
        <v>34</v>
      </c>
      <c r="C309" s="1" t="s">
        <v>9</v>
      </c>
      <c r="D309" s="2">
        <v>12</v>
      </c>
      <c r="E309" s="3">
        <v>20.09</v>
      </c>
      <c r="F309" s="48"/>
      <c r="G309" s="11">
        <f t="shared" si="39"/>
        <v>0</v>
      </c>
      <c r="H309" s="42"/>
      <c r="I309" s="8"/>
      <c r="J309" s="111"/>
    </row>
    <row r="310" spans="1:10" x14ac:dyDescent="0.25">
      <c r="A310" s="10">
        <v>205253</v>
      </c>
      <c r="B310" s="1" t="s">
        <v>260</v>
      </c>
      <c r="C310" s="1" t="s">
        <v>9</v>
      </c>
      <c r="D310" s="2">
        <v>12</v>
      </c>
      <c r="E310" s="3">
        <v>23.67</v>
      </c>
      <c r="F310" s="48"/>
      <c r="G310" s="11">
        <f t="shared" ref="G310" si="44">F310*E310</f>
        <v>0</v>
      </c>
      <c r="H310" s="42"/>
      <c r="I310" s="8"/>
      <c r="J310" s="111"/>
    </row>
    <row r="311" spans="1:10" x14ac:dyDescent="0.25">
      <c r="A311" s="10">
        <v>199638</v>
      </c>
      <c r="B311" s="1" t="s">
        <v>259</v>
      </c>
      <c r="C311" s="1" t="s">
        <v>9</v>
      </c>
      <c r="D311" s="2">
        <v>12</v>
      </c>
      <c r="E311" s="3">
        <v>23.67</v>
      </c>
      <c r="F311" s="48"/>
      <c r="G311" s="11">
        <f t="shared" si="39"/>
        <v>0</v>
      </c>
      <c r="H311" s="42"/>
      <c r="I311" s="8"/>
      <c r="J311" s="111"/>
    </row>
    <row r="312" spans="1:10" x14ac:dyDescent="0.25">
      <c r="A312" s="10">
        <v>199640</v>
      </c>
      <c r="B312" s="1" t="s">
        <v>257</v>
      </c>
      <c r="C312" s="1" t="s">
        <v>9</v>
      </c>
      <c r="D312" s="2">
        <v>12</v>
      </c>
      <c r="E312" s="3">
        <v>23.67</v>
      </c>
      <c r="F312" s="48"/>
      <c r="G312" s="11">
        <f t="shared" ref="G312" si="45">F312*E312</f>
        <v>0</v>
      </c>
      <c r="H312" s="42"/>
      <c r="I312" s="8"/>
      <c r="J312" s="111"/>
    </row>
    <row r="313" spans="1:10" x14ac:dyDescent="0.25">
      <c r="A313" s="10">
        <v>199637</v>
      </c>
      <c r="B313" s="1" t="s">
        <v>255</v>
      </c>
      <c r="C313" s="1" t="s">
        <v>9</v>
      </c>
      <c r="D313" s="2">
        <v>12</v>
      </c>
      <c r="E313" s="3">
        <v>23.67</v>
      </c>
      <c r="F313" s="48"/>
      <c r="G313" s="11">
        <f t="shared" si="39"/>
        <v>0</v>
      </c>
      <c r="H313" s="42"/>
      <c r="I313" s="8"/>
      <c r="J313" s="111"/>
    </row>
    <row r="314" spans="1:10" x14ac:dyDescent="0.25">
      <c r="A314" s="10">
        <v>199642</v>
      </c>
      <c r="B314" s="1" t="s">
        <v>256</v>
      </c>
      <c r="C314" s="1" t="s">
        <v>9</v>
      </c>
      <c r="D314" s="2">
        <v>12</v>
      </c>
      <c r="E314" s="3">
        <v>23.67</v>
      </c>
      <c r="F314" s="48"/>
      <c r="G314" s="11">
        <f t="shared" ref="G314" si="46">F314*E314</f>
        <v>0</v>
      </c>
      <c r="H314" s="42"/>
      <c r="I314" s="8"/>
      <c r="J314" s="111"/>
    </row>
    <row r="315" spans="1:10" x14ac:dyDescent="0.25">
      <c r="A315" s="10">
        <v>199639</v>
      </c>
      <c r="B315" s="1" t="s">
        <v>258</v>
      </c>
      <c r="C315" s="1" t="s">
        <v>9</v>
      </c>
      <c r="D315" s="2">
        <v>12</v>
      </c>
      <c r="E315" s="3">
        <v>23.67</v>
      </c>
      <c r="F315" s="48"/>
      <c r="G315" s="11">
        <f t="shared" ref="G315:G333" si="47">F315*E315</f>
        <v>0</v>
      </c>
      <c r="H315" s="42"/>
      <c r="I315" s="8"/>
      <c r="J315" s="111"/>
    </row>
    <row r="316" spans="1:10" x14ac:dyDescent="0.25">
      <c r="A316" s="10">
        <v>197779</v>
      </c>
      <c r="B316" s="52" t="s">
        <v>57</v>
      </c>
      <c r="C316" s="1" t="s">
        <v>9</v>
      </c>
      <c r="D316" s="2">
        <v>12</v>
      </c>
      <c r="E316" s="3">
        <v>22.78</v>
      </c>
      <c r="F316" s="48"/>
      <c r="G316" s="11">
        <f t="shared" si="47"/>
        <v>0</v>
      </c>
      <c r="H316" s="42"/>
      <c r="I316" s="8"/>
      <c r="J316" s="111"/>
    </row>
    <row r="317" spans="1:10" x14ac:dyDescent="0.25">
      <c r="A317" s="10">
        <v>202553</v>
      </c>
      <c r="B317" s="52" t="s">
        <v>254</v>
      </c>
      <c r="C317" s="1" t="s">
        <v>9</v>
      </c>
      <c r="D317" s="2">
        <v>12</v>
      </c>
      <c r="E317" s="3">
        <v>22.78</v>
      </c>
      <c r="F317" s="48"/>
      <c r="G317" s="11">
        <f t="shared" ref="G317" si="48">F317*E317</f>
        <v>0</v>
      </c>
      <c r="H317" s="42"/>
      <c r="I317" s="8"/>
      <c r="J317" s="111"/>
    </row>
    <row r="318" spans="1:10" x14ac:dyDescent="0.25">
      <c r="A318" s="10">
        <v>198638</v>
      </c>
      <c r="B318" s="52" t="s">
        <v>250</v>
      </c>
      <c r="C318" s="1" t="s">
        <v>9</v>
      </c>
      <c r="D318" s="2">
        <v>12</v>
      </c>
      <c r="E318" s="3">
        <v>22.78</v>
      </c>
      <c r="F318" s="48"/>
      <c r="G318" s="11">
        <f>F318*E318</f>
        <v>0</v>
      </c>
      <c r="H318" s="42"/>
      <c r="I318" s="8"/>
      <c r="J318" s="111"/>
    </row>
    <row r="319" spans="1:10" x14ac:dyDescent="0.25">
      <c r="A319" s="10">
        <v>198593</v>
      </c>
      <c r="B319" s="52" t="s">
        <v>248</v>
      </c>
      <c r="C319" s="1" t="s">
        <v>9</v>
      </c>
      <c r="D319" s="2">
        <v>12</v>
      </c>
      <c r="E319" s="3">
        <v>22.78</v>
      </c>
      <c r="F319" s="48"/>
      <c r="G319" s="11">
        <f>F319*E319</f>
        <v>0</v>
      </c>
      <c r="H319" s="42"/>
      <c r="I319" s="8"/>
      <c r="J319" s="111"/>
    </row>
    <row r="320" spans="1:10" x14ac:dyDescent="0.25">
      <c r="A320" s="10">
        <v>202603</v>
      </c>
      <c r="B320" s="52" t="s">
        <v>253</v>
      </c>
      <c r="C320" s="1" t="s">
        <v>9</v>
      </c>
      <c r="D320" s="2">
        <v>12</v>
      </c>
      <c r="E320" s="3">
        <v>22.78</v>
      </c>
      <c r="F320" s="48"/>
      <c r="G320" s="11">
        <f>F320*E320</f>
        <v>0</v>
      </c>
      <c r="H320" s="42"/>
      <c r="I320" s="8"/>
      <c r="J320" s="111"/>
    </row>
    <row r="321" spans="1:10" x14ac:dyDescent="0.25">
      <c r="A321" s="10">
        <v>198575</v>
      </c>
      <c r="B321" s="52" t="s">
        <v>242</v>
      </c>
      <c r="C321" s="1" t="s">
        <v>9</v>
      </c>
      <c r="D321" s="2">
        <v>12</v>
      </c>
      <c r="E321" s="3">
        <v>22.78</v>
      </c>
      <c r="F321" s="48"/>
      <c r="G321" s="11">
        <f t="shared" ref="G321" si="49">F321*E321</f>
        <v>0</v>
      </c>
      <c r="H321" s="42"/>
      <c r="I321" s="8"/>
      <c r="J321" s="111"/>
    </row>
    <row r="322" spans="1:10" x14ac:dyDescent="0.25">
      <c r="A322" s="10">
        <v>197259</v>
      </c>
      <c r="B322" s="52" t="s">
        <v>241</v>
      </c>
      <c r="C322" s="1" t="s">
        <v>9</v>
      </c>
      <c r="D322" s="2">
        <v>12</v>
      </c>
      <c r="E322" s="3">
        <v>22.78</v>
      </c>
      <c r="F322" s="48"/>
      <c r="G322" s="11">
        <f t="shared" ref="G322:G331" si="50">F322*E322</f>
        <v>0</v>
      </c>
      <c r="H322" s="42"/>
      <c r="I322" s="8"/>
      <c r="J322" s="111"/>
    </row>
    <row r="323" spans="1:10" x14ac:dyDescent="0.25">
      <c r="A323" s="10">
        <v>125576</v>
      </c>
      <c r="B323" s="52" t="s">
        <v>246</v>
      </c>
      <c r="C323" s="1" t="s">
        <v>9</v>
      </c>
      <c r="D323" s="2">
        <v>12</v>
      </c>
      <c r="E323" s="3">
        <v>22.78</v>
      </c>
      <c r="F323" s="48"/>
      <c r="G323" s="11">
        <f t="shared" si="50"/>
        <v>0</v>
      </c>
      <c r="H323" s="42"/>
      <c r="I323" s="8"/>
      <c r="J323" s="111"/>
    </row>
    <row r="324" spans="1:10" x14ac:dyDescent="0.25">
      <c r="A324" s="10">
        <v>198579</v>
      </c>
      <c r="B324" s="52" t="s">
        <v>247</v>
      </c>
      <c r="C324" s="1" t="s">
        <v>9</v>
      </c>
      <c r="D324" s="2">
        <v>12</v>
      </c>
      <c r="E324" s="3">
        <v>22.78</v>
      </c>
      <c r="F324" s="48"/>
      <c r="G324" s="11">
        <f t="shared" si="50"/>
        <v>0</v>
      </c>
      <c r="H324" s="42"/>
      <c r="I324" s="8"/>
      <c r="J324" s="111"/>
    </row>
    <row r="325" spans="1:10" x14ac:dyDescent="0.25">
      <c r="A325" s="10">
        <v>198596</v>
      </c>
      <c r="B325" s="1" t="s">
        <v>243</v>
      </c>
      <c r="C325" s="1" t="s">
        <v>9</v>
      </c>
      <c r="D325" s="2">
        <v>12</v>
      </c>
      <c r="E325" s="3">
        <v>22.78</v>
      </c>
      <c r="F325" s="48"/>
      <c r="G325" s="11">
        <f t="shared" si="50"/>
        <v>0</v>
      </c>
      <c r="H325" s="42"/>
      <c r="I325" s="8"/>
      <c r="J325" s="111"/>
    </row>
    <row r="326" spans="1:10" x14ac:dyDescent="0.25">
      <c r="A326" s="10">
        <v>198799</v>
      </c>
      <c r="B326" s="1" t="s">
        <v>251</v>
      </c>
      <c r="C326" s="1" t="s">
        <v>9</v>
      </c>
      <c r="D326" s="2">
        <v>12</v>
      </c>
      <c r="E326" s="3">
        <v>22.78</v>
      </c>
      <c r="F326" s="48"/>
      <c r="G326" s="11">
        <f t="shared" si="50"/>
        <v>0</v>
      </c>
      <c r="H326" s="42"/>
      <c r="I326" s="8"/>
      <c r="J326" s="111"/>
    </row>
    <row r="327" spans="1:10" x14ac:dyDescent="0.25">
      <c r="A327" s="10">
        <v>198582</v>
      </c>
      <c r="B327" s="1" t="s">
        <v>244</v>
      </c>
      <c r="C327" s="1" t="s">
        <v>9</v>
      </c>
      <c r="D327" s="2">
        <v>12</v>
      </c>
      <c r="E327" s="3">
        <v>22.78</v>
      </c>
      <c r="F327" s="48"/>
      <c r="G327" s="11">
        <f t="shared" si="50"/>
        <v>0</v>
      </c>
      <c r="H327" s="42"/>
      <c r="I327" s="8"/>
      <c r="J327" s="111"/>
    </row>
    <row r="328" spans="1:10" x14ac:dyDescent="0.25">
      <c r="A328" s="10">
        <v>198657</v>
      </c>
      <c r="B328" s="1" t="s">
        <v>249</v>
      </c>
      <c r="C328" s="1" t="s">
        <v>9</v>
      </c>
      <c r="D328" s="2">
        <v>12</v>
      </c>
      <c r="E328" s="3">
        <v>22.78</v>
      </c>
      <c r="F328" s="48"/>
      <c r="G328" s="11">
        <f t="shared" si="50"/>
        <v>0</v>
      </c>
      <c r="H328" s="42"/>
      <c r="I328" s="8"/>
      <c r="J328" s="111"/>
    </row>
    <row r="329" spans="1:10" x14ac:dyDescent="0.25">
      <c r="A329" s="10">
        <v>198661</v>
      </c>
      <c r="B329" s="1" t="s">
        <v>245</v>
      </c>
      <c r="C329" s="1" t="s">
        <v>9</v>
      </c>
      <c r="D329" s="2">
        <v>12</v>
      </c>
      <c r="E329" s="3">
        <v>22.78</v>
      </c>
      <c r="F329" s="48"/>
      <c r="G329" s="11">
        <f t="shared" si="50"/>
        <v>0</v>
      </c>
      <c r="H329" s="42"/>
      <c r="I329" s="8"/>
      <c r="J329" s="111"/>
    </row>
    <row r="330" spans="1:10" x14ac:dyDescent="0.25">
      <c r="A330" s="10">
        <v>197261</v>
      </c>
      <c r="B330" s="1" t="s">
        <v>58</v>
      </c>
      <c r="C330" s="1" t="s">
        <v>9</v>
      </c>
      <c r="D330" s="2">
        <v>12</v>
      </c>
      <c r="E330" s="3">
        <v>22.78</v>
      </c>
      <c r="F330" s="48"/>
      <c r="G330" s="11">
        <f t="shared" si="50"/>
        <v>0</v>
      </c>
    </row>
    <row r="331" spans="1:10" x14ac:dyDescent="0.25">
      <c r="A331" s="10">
        <v>198938</v>
      </c>
      <c r="B331" s="1" t="s">
        <v>252</v>
      </c>
      <c r="C331" s="1" t="s">
        <v>9</v>
      </c>
      <c r="D331" s="2">
        <v>12</v>
      </c>
      <c r="E331" s="3">
        <v>22.78</v>
      </c>
      <c r="F331" s="48"/>
      <c r="G331" s="11">
        <f t="shared" si="50"/>
        <v>0</v>
      </c>
    </row>
    <row r="332" spans="1:10" x14ac:dyDescent="0.25">
      <c r="A332" s="10">
        <v>197257</v>
      </c>
      <c r="B332" s="1" t="s">
        <v>59</v>
      </c>
      <c r="C332" s="1" t="s">
        <v>9</v>
      </c>
      <c r="D332" s="2">
        <v>12</v>
      </c>
      <c r="E332" s="3">
        <v>22.78</v>
      </c>
      <c r="F332" s="48"/>
      <c r="G332" s="11">
        <f t="shared" si="47"/>
        <v>0</v>
      </c>
      <c r="J332" s="111"/>
    </row>
    <row r="333" spans="1:10" ht="15.75" thickBot="1" x14ac:dyDescent="0.3">
      <c r="A333" s="10">
        <v>198524</v>
      </c>
      <c r="B333" s="1" t="s">
        <v>60</v>
      </c>
      <c r="C333" s="1" t="s">
        <v>9</v>
      </c>
      <c r="D333" s="2">
        <v>12</v>
      </c>
      <c r="E333" s="3">
        <v>22.78</v>
      </c>
      <c r="F333" s="46"/>
      <c r="G333" s="11">
        <f t="shared" si="47"/>
        <v>0</v>
      </c>
    </row>
    <row r="334" spans="1:10" ht="15.75" thickBot="1" x14ac:dyDescent="0.3">
      <c r="A334" s="39"/>
      <c r="B334" s="40"/>
      <c r="C334" s="40"/>
      <c r="D334" s="41"/>
      <c r="E334" s="18" t="s">
        <v>102</v>
      </c>
      <c r="F334" s="49" cm="1">
        <f t="array" ref="F334">SUM(F305:F333,+F295:F302,+F276:F292,+F248:F273,+F220:F245,+F181:F217,+F93:F177,+F82:F90,+F40:F79,+F25:F36)</f>
        <v>0</v>
      </c>
      <c r="G334" s="43"/>
    </row>
    <row r="335" spans="1:10" s="7" customFormat="1" ht="15.75" thickBot="1" x14ac:dyDescent="0.3">
      <c r="A335" s="39"/>
      <c r="B335" s="40"/>
      <c r="C335" s="40"/>
      <c r="D335" s="41"/>
      <c r="E335" s="42"/>
      <c r="F335" s="151" t="s">
        <v>99</v>
      </c>
      <c r="G335" s="152">
        <f>SUM(G305:G333)</f>
        <v>0</v>
      </c>
      <c r="H335" s="40"/>
      <c r="I335"/>
    </row>
    <row r="336" spans="1:10" s="7" customFormat="1" x14ac:dyDescent="0.25">
      <c r="A336" s="39"/>
      <c r="B336" s="40"/>
      <c r="C336" s="40"/>
      <c r="D336" s="41"/>
      <c r="E336" s="42"/>
      <c r="F336" s="153"/>
      <c r="G336" s="152"/>
      <c r="H336" s="40"/>
      <c r="I336"/>
    </row>
    <row r="337" spans="1:9" s="7" customFormat="1" ht="15.75" thickBot="1" x14ac:dyDescent="0.3">
      <c r="A337" s="39"/>
      <c r="B337" s="40"/>
      <c r="C337" s="40"/>
      <c r="D337" s="41"/>
      <c r="E337" s="42"/>
      <c r="F337" s="40"/>
      <c r="G337" s="43"/>
      <c r="H337" s="40"/>
      <c r="I337"/>
    </row>
    <row r="338" spans="1:9" s="7" customFormat="1" ht="15.75" thickBot="1" x14ac:dyDescent="0.3">
      <c r="A338" s="13"/>
      <c r="B338" s="14"/>
      <c r="C338" s="14"/>
      <c r="D338" s="15"/>
      <c r="E338" s="16"/>
      <c r="F338" s="17" t="s">
        <v>76</v>
      </c>
      <c r="G338" s="18">
        <f>G335+G303+G293+G274+G246+G218+G178+G91+G80+G37</f>
        <v>0</v>
      </c>
      <c r="H338" s="40"/>
      <c r="I338"/>
    </row>
    <row r="339" spans="1:9" s="7" customFormat="1" ht="15.75" thickBot="1" x14ac:dyDescent="0.3">
      <c r="A339" s="55"/>
      <c r="B339" s="56" t="s">
        <v>140</v>
      </c>
      <c r="C339" s="17" t="s">
        <v>136</v>
      </c>
      <c r="E339" s="8"/>
      <c r="F339"/>
      <c r="G339"/>
      <c r="H339" s="40"/>
      <c r="I339"/>
    </row>
    <row r="340" spans="1:9" x14ac:dyDescent="0.25">
      <c r="A340" s="55" t="s">
        <v>141</v>
      </c>
      <c r="B340" s="56"/>
      <c r="C340" s="58"/>
    </row>
    <row r="341" spans="1:9" ht="15.75" thickBot="1" x14ac:dyDescent="0.3">
      <c r="A341" s="60"/>
      <c r="B341" s="61"/>
      <c r="C341" s="58"/>
    </row>
    <row r="342" spans="1:9" x14ac:dyDescent="0.25">
      <c r="A342" s="19" t="s">
        <v>142</v>
      </c>
      <c r="B342" s="23"/>
      <c r="C342" s="58"/>
    </row>
    <row r="343" spans="1:9" ht="15.75" thickBot="1" x14ac:dyDescent="0.3">
      <c r="A343" s="13"/>
      <c r="B343" s="57"/>
      <c r="C343" s="59"/>
    </row>
  </sheetData>
  <mergeCells count="7">
    <mergeCell ref="A8:G8"/>
    <mergeCell ref="A1:G1"/>
    <mergeCell ref="A2:G2"/>
    <mergeCell ref="A3:G3"/>
    <mergeCell ref="A5:G5"/>
    <mergeCell ref="A6:G6"/>
    <mergeCell ref="A4:G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F91686AB7EB43B3FE86EE90F3FAC2" ma:contentTypeVersion="12" ma:contentTypeDescription="Create a new document." ma:contentTypeScope="" ma:versionID="d63f04de6fe8c5b5d01dc2c5d100b137">
  <xsd:schema xmlns:xsd="http://www.w3.org/2001/XMLSchema" xmlns:xs="http://www.w3.org/2001/XMLSchema" xmlns:p="http://schemas.microsoft.com/office/2006/metadata/properties" xmlns:ns1="http://schemas.microsoft.com/sharepoint/v3" xmlns:ns3="9e28b6d9-b788-44f5-b1f9-e14706737f21" targetNamespace="http://schemas.microsoft.com/office/2006/metadata/properties" ma:root="true" ma:fieldsID="9aa2f47058a89d44b87ab37716d323ce" ns1:_="" ns3:_="">
    <xsd:import namespace="http://schemas.microsoft.com/sharepoint/v3"/>
    <xsd:import namespace="9e28b6d9-b788-44f5-b1f9-e14706737f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8b6d9-b788-44f5-b1f9-e14706737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2A0B53-8390-46A6-9545-68783758A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28b6d9-b788-44f5-b1f9-e14706737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1A226-DD04-4B67-9A12-A25FE24D6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D2CC5-7DF6-4806-B88C-361B7B343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Aux Serv Pepsi Order Form 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Chase</dc:creator>
  <cp:lastModifiedBy>Gina Chase</cp:lastModifiedBy>
  <cp:lastPrinted>2023-06-20T17:28:55Z</cp:lastPrinted>
  <dcterms:created xsi:type="dcterms:W3CDTF">2020-10-27T16:15:14Z</dcterms:created>
  <dcterms:modified xsi:type="dcterms:W3CDTF">2023-07-17T22:00:05Z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0x010100A7CF91686AB7EB43B3FE86EE90F3FAC2</vt:lpwstr>
  </property>
</Properties>
</file>